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okenjo-s-303\共有\351医薬共有\351x非常時・イベント対応\01非常時・イベント対応\04 2020新型コロナウイルス関係\80_医療提供体制構築班業務\02_補助金関係まとめ\05_【緊急包括】救急・周産期・小児医療体制確保_補助金\04_要綱(2020.08.21決裁)\06.ホームページ掲載用フォルダ\200909差替え\"/>
    </mc:Choice>
  </mc:AlternateContent>
  <workbookProtection workbookAlgorithmName="SHA-512" workbookHashValue="wfdZbjcnmIEbnsoC4zqiodofDNsVFDWwWF+xEEa6WSA7ivxSCT0UkF5m0Hknbvo0R0tEP4E/kC54kkmKjBeU+Q==" workbookSaltValue="tuyIGg4LUrS4ZT/59GDRAw==" workbookSpinCount="100000" lockStructure="1"/>
  <bookViews>
    <workbookView xWindow="0" yWindow="0" windowWidth="11970" windowHeight="6540" tabRatio="610" activeTab="4"/>
  </bookViews>
  <sheets>
    <sheet name="様式1" sheetId="2" r:id="rId1"/>
    <sheet name="様式2" sheetId="4" r:id="rId2"/>
    <sheet name="様式3" sheetId="6" r:id="rId3"/>
    <sheet name="様式1　記載例" sheetId="12" r:id="rId4"/>
    <sheet name="様式2　記載例" sheetId="5" r:id="rId5"/>
    <sheet name="様式３　記載例" sheetId="7" r:id="rId6"/>
    <sheet name="様式1 (手書き用)" sheetId="13" r:id="rId7"/>
    <sheet name="様式2 (手書き用)" sheetId="14" r:id="rId8"/>
    <sheet name="様式3 (手書き用)" sheetId="15" r:id="rId9"/>
    <sheet name="-" sheetId="9" r:id="rId10"/>
  </sheets>
  <definedNames>
    <definedName name="_xlnm.Print_Area" localSheetId="0">様式1!$A$1:$I$37</definedName>
    <definedName name="_xlnm.Print_Area" localSheetId="6">'様式1 (手書き用)'!$A$1:$I$37</definedName>
    <definedName name="_xlnm.Print_Area" localSheetId="3">'様式1　記載例'!$A$1:$I$37</definedName>
    <definedName name="_xlnm.Print_Area" localSheetId="1">様式2!$A$1:$F$24</definedName>
    <definedName name="_xlnm.Print_Area" localSheetId="7">'様式2 (手書き用)'!$A$1:$F$24</definedName>
    <definedName name="_xlnm.Print_Area" localSheetId="4">'様式2　記載例'!$A$1:$F$23</definedName>
    <definedName name="_xlnm.Print_Area" localSheetId="2">様式3!$A$1:$H$39</definedName>
    <definedName name="_xlnm.Print_Area" localSheetId="8">'様式3 (手書き用)'!$A$1:$H$39</definedName>
    <definedName name="_xlnm.Print_Area" localSheetId="5">'様式３　記載例'!$A$1:$H$38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5" l="1"/>
  <c r="E14" i="5"/>
  <c r="E15" i="5"/>
  <c r="E17" i="5"/>
  <c r="E18" i="5"/>
  <c r="E19" i="5"/>
  <c r="E20" i="5"/>
  <c r="E21" i="5"/>
  <c r="E12" i="5"/>
  <c r="G29" i="7" l="1"/>
  <c r="D23" i="4"/>
  <c r="D24" i="4"/>
  <c r="G23" i="2" l="1"/>
  <c r="A32" i="7"/>
  <c r="G22" i="12" s="1"/>
  <c r="G23" i="12"/>
  <c r="G28" i="7"/>
  <c r="C14" i="7" l="1"/>
  <c r="C12" i="7"/>
  <c r="G24" i="12"/>
  <c r="E27" i="7" l="1"/>
  <c r="G24" i="2"/>
  <c r="E22" i="4" l="1"/>
  <c r="C15" i="6" l="1"/>
  <c r="G29" i="6" l="1"/>
  <c r="E21" i="4"/>
  <c r="C13" i="6"/>
  <c r="D13" i="4"/>
  <c r="E13" i="4" s="1"/>
  <c r="E28" i="6" l="1"/>
  <c r="D19" i="5"/>
  <c r="D18" i="5"/>
  <c r="D17" i="5"/>
  <c r="D16" i="5"/>
  <c r="D15" i="5"/>
  <c r="D14" i="5"/>
  <c r="D13" i="5"/>
  <c r="D12" i="5"/>
  <c r="D20" i="4"/>
  <c r="E20" i="4" s="1"/>
  <c r="E23" i="4" s="1"/>
  <c r="E24" i="4" s="1"/>
  <c r="G21" i="2" s="1"/>
  <c r="D19" i="4"/>
  <c r="E19" i="4" s="1"/>
  <c r="D18" i="4"/>
  <c r="E18" i="4" s="1"/>
  <c r="D17" i="4"/>
  <c r="E17" i="4" s="1"/>
  <c r="D16" i="4"/>
  <c r="E16" i="4" s="1"/>
  <c r="D15" i="4"/>
  <c r="E15" i="4" s="1"/>
  <c r="D14" i="4"/>
  <c r="E14" i="4" s="1"/>
  <c r="E16" i="5" l="1"/>
  <c r="E22" i="5" s="1"/>
  <c r="E23" i="5" s="1"/>
  <c r="G21" i="12" s="1"/>
  <c r="G25" i="12" s="1"/>
  <c r="D22" i="5"/>
  <c r="D23" i="5" s="1"/>
  <c r="G30" i="6"/>
  <c r="A33" i="6" s="1"/>
  <c r="G22" i="2" s="1"/>
  <c r="G25" i="2" s="1"/>
</calcChain>
</file>

<file path=xl/sharedStrings.xml><?xml version="1.0" encoding="utf-8"?>
<sst xmlns="http://schemas.openxmlformats.org/spreadsheetml/2006/main" count="370" uniqueCount="152">
  <si>
    <t>円</t>
    <rPh sb="0" eb="1">
      <t>エン</t>
    </rPh>
    <phoneticPr fontId="5"/>
  </si>
  <si>
    <t>（ あて先 ）札幌市長</t>
    <rPh sb="4" eb="5">
      <t>サキ</t>
    </rPh>
    <rPh sb="7" eb="11">
      <t>サッポロシチョウ</t>
    </rPh>
    <phoneticPr fontId="5"/>
  </si>
  <si>
    <t>記</t>
    <rPh sb="0" eb="1">
      <t>キ</t>
    </rPh>
    <phoneticPr fontId="5"/>
  </si>
  <si>
    <t>項　目　名</t>
    <rPh sb="0" eb="1">
      <t>コウ</t>
    </rPh>
    <rPh sb="2" eb="3">
      <t>メ</t>
    </rPh>
    <rPh sb="4" eb="5">
      <t>メイ</t>
    </rPh>
    <phoneticPr fontId="5"/>
  </si>
  <si>
    <t>補助金申請額</t>
    <rPh sb="0" eb="3">
      <t>ホジョキン</t>
    </rPh>
    <rPh sb="3" eb="6">
      <t>シンセイガク</t>
    </rPh>
    <phoneticPr fontId="5"/>
  </si>
  <si>
    <t>合　　計</t>
    <rPh sb="0" eb="1">
      <t>ゴウ</t>
    </rPh>
    <rPh sb="3" eb="4">
      <t>ケイ</t>
    </rPh>
    <phoneticPr fontId="5"/>
  </si>
  <si>
    <t>　※　この様式により難いときは、この様式に準じた別の様式を使用することができる。</t>
    <rPh sb="5" eb="7">
      <t>ヨウシキ</t>
    </rPh>
    <rPh sb="10" eb="11">
      <t>ガタ</t>
    </rPh>
    <rPh sb="18" eb="20">
      <t>ヨウシキ</t>
    </rPh>
    <rPh sb="21" eb="22">
      <t>ジュン</t>
    </rPh>
    <rPh sb="24" eb="25">
      <t>ベツ</t>
    </rPh>
    <rPh sb="26" eb="28">
      <t>ヨウシキ</t>
    </rPh>
    <rPh sb="29" eb="31">
      <t>シヨウ</t>
    </rPh>
    <phoneticPr fontId="5"/>
  </si>
  <si>
    <t>　新型コロナウイルス感染症を疑う患者の受入に係る補助金の交付について、下記のとおり申請します。</t>
    <rPh sb="1" eb="3">
      <t>シンガタ</t>
    </rPh>
    <rPh sb="10" eb="13">
      <t>カンセンショウ</t>
    </rPh>
    <rPh sb="14" eb="15">
      <t>ウタガ</t>
    </rPh>
    <rPh sb="16" eb="18">
      <t>カンジャ</t>
    </rPh>
    <rPh sb="19" eb="21">
      <t>ウケイレ</t>
    </rPh>
    <rPh sb="22" eb="23">
      <t>カカ</t>
    </rPh>
    <rPh sb="24" eb="27">
      <t>ホジョキン</t>
    </rPh>
    <rPh sb="28" eb="30">
      <t>コウフ</t>
    </rPh>
    <rPh sb="35" eb="37">
      <t>カキ</t>
    </rPh>
    <rPh sb="41" eb="43">
      <t>シンセイ</t>
    </rPh>
    <phoneticPr fontId="5"/>
  </si>
  <si>
    <t>床</t>
    <rPh sb="0" eb="1">
      <t>ショウ</t>
    </rPh>
    <phoneticPr fontId="3"/>
  </si>
  <si>
    <t>病床数</t>
    <rPh sb="0" eb="3">
      <t>ビョウショウスウ</t>
    </rPh>
    <phoneticPr fontId="2"/>
  </si>
  <si>
    <t>新型コロナウイルス感染症を疑う患者受入れのための
救急・周産期・小児医療機関の院内感染防止対策に係る補助金交付申請書</t>
    <rPh sb="0" eb="2">
      <t>シンガタ</t>
    </rPh>
    <rPh sb="9" eb="12">
      <t>カンセンショウ</t>
    </rPh>
    <rPh sb="13" eb="14">
      <t>ウタガ</t>
    </rPh>
    <rPh sb="15" eb="17">
      <t>カンジャ</t>
    </rPh>
    <rPh sb="17" eb="19">
      <t>ウケイ</t>
    </rPh>
    <rPh sb="25" eb="27">
      <t>キュウキュウ</t>
    </rPh>
    <rPh sb="28" eb="31">
      <t>シュウサンキ</t>
    </rPh>
    <rPh sb="32" eb="34">
      <t>ショウニ</t>
    </rPh>
    <rPh sb="34" eb="36">
      <t>イリョウ</t>
    </rPh>
    <rPh sb="36" eb="38">
      <t>キカン</t>
    </rPh>
    <rPh sb="39" eb="41">
      <t>インナイ</t>
    </rPh>
    <rPh sb="41" eb="43">
      <t>カンセン</t>
    </rPh>
    <rPh sb="43" eb="45">
      <t>ボウシ</t>
    </rPh>
    <rPh sb="45" eb="47">
      <t>タイサク</t>
    </rPh>
    <rPh sb="48" eb="49">
      <t>カカ</t>
    </rPh>
    <rPh sb="50" eb="53">
      <t>ホジョキン</t>
    </rPh>
    <rPh sb="53" eb="55">
      <t>コウフ</t>
    </rPh>
    <rPh sb="55" eb="58">
      <t>シンセイショ</t>
    </rPh>
    <phoneticPr fontId="5"/>
  </si>
  <si>
    <t>感染疑い患者受入医療機関設備整備計画書</t>
    <rPh sb="0" eb="2">
      <t>カンセン</t>
    </rPh>
    <rPh sb="2" eb="3">
      <t>ウタガ</t>
    </rPh>
    <rPh sb="4" eb="6">
      <t>カンジャ</t>
    </rPh>
    <rPh sb="6" eb="8">
      <t>ウケイレ</t>
    </rPh>
    <rPh sb="8" eb="10">
      <t>イリョウ</t>
    </rPh>
    <rPh sb="10" eb="12">
      <t>キカン</t>
    </rPh>
    <rPh sb="12" eb="14">
      <t>セツビ</t>
    </rPh>
    <rPh sb="14" eb="16">
      <t>セイビ</t>
    </rPh>
    <rPh sb="16" eb="19">
      <t>ケイカクショ</t>
    </rPh>
    <phoneticPr fontId="5"/>
  </si>
  <si>
    <t>（医療機関名）</t>
    <rPh sb="1" eb="3">
      <t>イリョウ</t>
    </rPh>
    <rPh sb="3" eb="5">
      <t>キカン</t>
    </rPh>
    <rPh sb="5" eb="6">
      <t>メイ</t>
    </rPh>
    <phoneticPr fontId="5"/>
  </si>
  <si>
    <t>１　救急等医療機関の役割について（該当部分に○を付けてください。）</t>
    <rPh sb="2" eb="4">
      <t>キュウキュウ</t>
    </rPh>
    <rPh sb="4" eb="5">
      <t>トウ</t>
    </rPh>
    <rPh sb="5" eb="7">
      <t>イリョウ</t>
    </rPh>
    <rPh sb="7" eb="9">
      <t>キカン</t>
    </rPh>
    <rPh sb="10" eb="12">
      <t>ヤクワリ</t>
    </rPh>
    <rPh sb="17" eb="19">
      <t>ガイトウ</t>
    </rPh>
    <rPh sb="19" eb="21">
      <t>ブブン</t>
    </rPh>
    <rPh sb="24" eb="25">
      <t>ツ</t>
    </rPh>
    <phoneticPr fontId="5"/>
  </si>
  <si>
    <t>救急医療</t>
    <rPh sb="0" eb="2">
      <t>キュウキュウ</t>
    </rPh>
    <rPh sb="2" eb="4">
      <t>イリョウ</t>
    </rPh>
    <phoneticPr fontId="5"/>
  </si>
  <si>
    <t>周産期医療</t>
    <rPh sb="0" eb="3">
      <t>シュウサンキ</t>
    </rPh>
    <rPh sb="3" eb="5">
      <t>イリョウ</t>
    </rPh>
    <phoneticPr fontId="5"/>
  </si>
  <si>
    <t>小児医療</t>
    <rPh sb="0" eb="2">
      <t>ショウニ</t>
    </rPh>
    <rPh sb="2" eb="4">
      <t>イリョウ</t>
    </rPh>
    <phoneticPr fontId="5"/>
  </si>
  <si>
    <t>２　設備整備の内容</t>
    <rPh sb="2" eb="4">
      <t>セツビ</t>
    </rPh>
    <rPh sb="4" eb="6">
      <t>セイビ</t>
    </rPh>
    <rPh sb="7" eb="9">
      <t>ナイヨウ</t>
    </rPh>
    <phoneticPr fontId="5"/>
  </si>
  <si>
    <t>設備名称</t>
    <rPh sb="0" eb="2">
      <t>セツビ</t>
    </rPh>
    <rPh sb="2" eb="4">
      <t>メイショウ</t>
    </rPh>
    <phoneticPr fontId="5"/>
  </si>
  <si>
    <t>数量</t>
    <rPh sb="0" eb="2">
      <t>スウリョウ</t>
    </rPh>
    <phoneticPr fontId="5"/>
  </si>
  <si>
    <t>基準額
＜数量分＞
（B）</t>
    <rPh sb="0" eb="3">
      <t>キジュンガク</t>
    </rPh>
    <rPh sb="5" eb="7">
      <t>スウリョウ</t>
    </rPh>
    <rPh sb="7" eb="8">
      <t>ブン</t>
    </rPh>
    <phoneticPr fontId="5"/>
  </si>
  <si>
    <t>選定額
（ABの低い額）</t>
    <rPh sb="0" eb="2">
      <t>センテイ</t>
    </rPh>
    <rPh sb="2" eb="3">
      <t>ガク</t>
    </rPh>
    <rPh sb="8" eb="9">
      <t>ヒク</t>
    </rPh>
    <rPh sb="10" eb="11">
      <t>ガク</t>
    </rPh>
    <phoneticPr fontId="5"/>
  </si>
  <si>
    <t>基準額</t>
    <rPh sb="0" eb="3">
      <t>キジュンガク</t>
    </rPh>
    <phoneticPr fontId="5"/>
  </si>
  <si>
    <t>初度設備費</t>
  </si>
  <si>
    <t>個人防護具</t>
  </si>
  <si>
    <t>簡易陰圧装置</t>
  </si>
  <si>
    <t>簡易ベッド</t>
  </si>
  <si>
    <t>HEPAフィルター付空気清浄機</t>
  </si>
  <si>
    <t>HEPAフィルター付パーテーション</t>
  </si>
  <si>
    <t>救急医療を担う医療機関において新型コロナウイルス感染症を疑う患者の診療に要する備品</t>
  </si>
  <si>
    <t>周産期医療又は小児医療を担う医療機関において新型コロナウイルス感染症を疑う患者に使用する保育器</t>
  </si>
  <si>
    <t>簡易診療室及び付帯する備品</t>
  </si>
  <si>
    <t>実費相当額</t>
    <rPh sb="0" eb="2">
      <t>ジッピ</t>
    </rPh>
    <rPh sb="2" eb="4">
      <t>ソウトウ</t>
    </rPh>
    <rPh sb="4" eb="5">
      <t>ガク</t>
    </rPh>
    <phoneticPr fontId="5"/>
  </si>
  <si>
    <t>消毒経費</t>
  </si>
  <si>
    <t>合計額</t>
    <rPh sb="0" eb="2">
      <t>ゴウケイ</t>
    </rPh>
    <rPh sb="2" eb="3">
      <t>ガク</t>
    </rPh>
    <phoneticPr fontId="5"/>
  </si>
  <si>
    <t>○</t>
    <phoneticPr fontId="5"/>
  </si>
  <si>
    <t>５名分の受入準備分</t>
    <rPh sb="1" eb="2">
      <t>メイ</t>
    </rPh>
    <rPh sb="2" eb="3">
      <t>ブン</t>
    </rPh>
    <rPh sb="4" eb="6">
      <t>ウケイレ</t>
    </rPh>
    <rPh sb="6" eb="8">
      <t>ジュンビ</t>
    </rPh>
    <rPh sb="8" eb="9">
      <t>ブン</t>
    </rPh>
    <phoneticPr fontId="5"/>
  </si>
  <si>
    <t>救急処置室</t>
    <rPh sb="0" eb="2">
      <t>キュウキュウ</t>
    </rPh>
    <rPh sb="2" eb="4">
      <t>ショチ</t>
    </rPh>
    <rPh sb="4" eb="5">
      <t>シツ</t>
    </rPh>
    <phoneticPr fontId="5"/>
  </si>
  <si>
    <t>外来待合室</t>
    <rPh sb="0" eb="2">
      <t>ガイライキュウガイ</t>
    </rPh>
    <rPh sb="2" eb="4">
      <t>マチアイ</t>
    </rPh>
    <rPh sb="4" eb="5">
      <t>シツ</t>
    </rPh>
    <phoneticPr fontId="5"/>
  </si>
  <si>
    <t>支援金支給事業交付申請書</t>
    <rPh sb="0" eb="3">
      <t>シエンキン</t>
    </rPh>
    <rPh sb="3" eb="5">
      <t>シキュウ</t>
    </rPh>
    <rPh sb="5" eb="7">
      <t>ジギョウ</t>
    </rPh>
    <rPh sb="7" eb="9">
      <t>コウフ</t>
    </rPh>
    <rPh sb="9" eb="12">
      <t>シンセイショ</t>
    </rPh>
    <phoneticPr fontId="5"/>
  </si>
  <si>
    <t>補助金上限額について</t>
    <rPh sb="0" eb="3">
      <t>ホジョキン</t>
    </rPh>
    <rPh sb="3" eb="6">
      <t>ジョウゲンガク</t>
    </rPh>
    <phoneticPr fontId="5"/>
  </si>
  <si>
    <t>１　医療機関名</t>
    <rPh sb="2" eb="4">
      <t>イリョウ</t>
    </rPh>
    <rPh sb="4" eb="6">
      <t>キカン</t>
    </rPh>
    <rPh sb="6" eb="7">
      <t>メイ</t>
    </rPh>
    <phoneticPr fontId="5"/>
  </si>
  <si>
    <t>・99床以下の医療機関　　20,000,000円</t>
    <rPh sb="3" eb="4">
      <t>ショウ</t>
    </rPh>
    <rPh sb="4" eb="6">
      <t>イカ</t>
    </rPh>
    <rPh sb="7" eb="9">
      <t>イリョウ</t>
    </rPh>
    <rPh sb="9" eb="11">
      <t>キカン</t>
    </rPh>
    <rPh sb="23" eb="24">
      <t>エン</t>
    </rPh>
    <phoneticPr fontId="5"/>
  </si>
  <si>
    <t>２　住所</t>
    <rPh sb="2" eb="4">
      <t>ジュウショ</t>
    </rPh>
    <phoneticPr fontId="5"/>
  </si>
  <si>
    <t>・100床以上の医療機関 　30,000,000円</t>
    <rPh sb="4" eb="5">
      <t>ショウ</t>
    </rPh>
    <rPh sb="5" eb="7">
      <t>イジョウ</t>
    </rPh>
    <rPh sb="8" eb="10">
      <t>イリョウ</t>
    </rPh>
    <rPh sb="10" eb="12">
      <t>キカン</t>
    </rPh>
    <rPh sb="24" eb="25">
      <t>エン</t>
    </rPh>
    <phoneticPr fontId="5"/>
  </si>
  <si>
    <t>・以降100床ごとに　10,000,000円を上限額に追加</t>
    <rPh sb="1" eb="3">
      <t>イコウ</t>
    </rPh>
    <rPh sb="6" eb="7">
      <t>トコ</t>
    </rPh>
    <rPh sb="21" eb="22">
      <t>エン</t>
    </rPh>
    <rPh sb="23" eb="26">
      <t>ジョウゲンガク</t>
    </rPh>
    <rPh sb="27" eb="29">
      <t>ツイカ</t>
    </rPh>
    <phoneticPr fontId="5"/>
  </si>
  <si>
    <t>・新型コロナウイルス感染症患者の入院受入を割り当てた医療機関</t>
    <rPh sb="1" eb="3">
      <t>シンガタ</t>
    </rPh>
    <rPh sb="10" eb="13">
      <t>カンセンショウ</t>
    </rPh>
    <rPh sb="13" eb="15">
      <t>カンジャ</t>
    </rPh>
    <rPh sb="16" eb="18">
      <t>ニュウイン</t>
    </rPh>
    <rPh sb="18" eb="20">
      <t>ウケイレ</t>
    </rPh>
    <rPh sb="21" eb="22">
      <t>ワ</t>
    </rPh>
    <rPh sb="23" eb="24">
      <t>ア</t>
    </rPh>
    <rPh sb="26" eb="28">
      <t>イリョウ</t>
    </rPh>
    <rPh sb="28" eb="30">
      <t>キカン</t>
    </rPh>
    <phoneticPr fontId="5"/>
  </si>
  <si>
    <t>３　連絡先</t>
    <rPh sb="2" eb="5">
      <t>レンラクサキ</t>
    </rPh>
    <phoneticPr fontId="5"/>
  </si>
  <si>
    <t>　には、上限額に10,000,000円を加算</t>
    <rPh sb="4" eb="7">
      <t>ジョウゲンガク</t>
    </rPh>
    <rPh sb="18" eb="19">
      <t>エン</t>
    </rPh>
    <rPh sb="20" eb="22">
      <t>カサン</t>
    </rPh>
    <phoneticPr fontId="5"/>
  </si>
  <si>
    <t>４　担当者</t>
    <rPh sb="2" eb="5">
      <t>タントウシャ</t>
    </rPh>
    <phoneticPr fontId="5"/>
  </si>
  <si>
    <t>（例）250床で新型コロナウイルス感染症患者を受け入れている病院の場合</t>
    <rPh sb="1" eb="2">
      <t>レイ</t>
    </rPh>
    <phoneticPr fontId="5"/>
  </si>
  <si>
    <t>30,000,000（100床以上）+10,000,000（100床毎の追加分）+10,000,000（新型コロナウイルス感染症患者受入分10.000,000円）＝50,000,000円（補助上限額）</t>
    <rPh sb="14" eb="15">
      <t>トコ</t>
    </rPh>
    <rPh sb="15" eb="17">
      <t>イジョウ</t>
    </rPh>
    <rPh sb="33" eb="34">
      <t>トコ</t>
    </rPh>
    <rPh sb="34" eb="35">
      <t>ゴト</t>
    </rPh>
    <rPh sb="36" eb="38">
      <t>ツイカ</t>
    </rPh>
    <rPh sb="38" eb="39">
      <t>ブン</t>
    </rPh>
    <rPh sb="52" eb="54">
      <t>シンガタ</t>
    </rPh>
    <rPh sb="61" eb="64">
      <t>カンセンショウ</t>
    </rPh>
    <rPh sb="64" eb="66">
      <t>カンジャ</t>
    </rPh>
    <rPh sb="66" eb="68">
      <t>ウケイレ</t>
    </rPh>
    <rPh sb="68" eb="69">
      <t>ブン</t>
    </rPh>
    <rPh sb="79" eb="80">
      <t>エン</t>
    </rPh>
    <rPh sb="92" eb="93">
      <t>エン</t>
    </rPh>
    <rPh sb="94" eb="96">
      <t>ホジョ</t>
    </rPh>
    <rPh sb="96" eb="99">
      <t>ジョウゲンガク</t>
    </rPh>
    <phoneticPr fontId="5"/>
  </si>
  <si>
    <t>５　許可病床数</t>
    <rPh sb="2" eb="4">
      <t>キョカ</t>
    </rPh>
    <rPh sb="4" eb="7">
      <t>ビョウショウスウ</t>
    </rPh>
    <phoneticPr fontId="5"/>
  </si>
  <si>
    <t>※令和２年４月１日現在の医療法上の許可病床数</t>
    <rPh sb="1" eb="3">
      <t>レイワ</t>
    </rPh>
    <rPh sb="4" eb="5">
      <t>ネン</t>
    </rPh>
    <rPh sb="6" eb="7">
      <t>ガツ</t>
    </rPh>
    <rPh sb="8" eb="9">
      <t>ニチ</t>
    </rPh>
    <rPh sb="9" eb="11">
      <t>ゲンザイ</t>
    </rPh>
    <rPh sb="12" eb="14">
      <t>イリョウ</t>
    </rPh>
    <rPh sb="14" eb="15">
      <t>ホウ</t>
    </rPh>
    <rPh sb="15" eb="16">
      <t>ジョウ</t>
    </rPh>
    <rPh sb="17" eb="19">
      <t>キョカ</t>
    </rPh>
    <rPh sb="19" eb="22">
      <t>ビョウショウスウ</t>
    </rPh>
    <phoneticPr fontId="5"/>
  </si>
  <si>
    <t>＜参考　補助金上限額早見表＞</t>
    <rPh sb="1" eb="3">
      <t>サンコウ</t>
    </rPh>
    <rPh sb="4" eb="7">
      <t>ホジョキン</t>
    </rPh>
    <rPh sb="7" eb="10">
      <t>ジョウゲンガク</t>
    </rPh>
    <rPh sb="10" eb="12">
      <t>ハヤミ</t>
    </rPh>
    <rPh sb="12" eb="13">
      <t>ヒョウ</t>
    </rPh>
    <phoneticPr fontId="5"/>
  </si>
  <si>
    <t>６　補助上限額（円）</t>
    <rPh sb="2" eb="4">
      <t>ホジョ</t>
    </rPh>
    <rPh sb="4" eb="7">
      <t>ジョウゲンガク</t>
    </rPh>
    <rPh sb="8" eb="9">
      <t>エン</t>
    </rPh>
    <phoneticPr fontId="5"/>
  </si>
  <si>
    <t>①</t>
    <phoneticPr fontId="5"/>
  </si>
  <si>
    <t>許可病床数</t>
    <rPh sb="0" eb="2">
      <t>キョカ</t>
    </rPh>
    <rPh sb="2" eb="4">
      <t>ビョウショウ</t>
    </rPh>
    <rPh sb="4" eb="5">
      <t>スウ</t>
    </rPh>
    <phoneticPr fontId="5"/>
  </si>
  <si>
    <t>上限額（受入加算額除く場合）</t>
    <rPh sb="0" eb="2">
      <t>ジョウゲン</t>
    </rPh>
    <rPh sb="2" eb="3">
      <t>ガク</t>
    </rPh>
    <rPh sb="4" eb="6">
      <t>ウケイレ</t>
    </rPh>
    <rPh sb="6" eb="8">
      <t>カサン</t>
    </rPh>
    <rPh sb="8" eb="9">
      <t>ガク</t>
    </rPh>
    <rPh sb="9" eb="10">
      <t>ノゾ</t>
    </rPh>
    <rPh sb="11" eb="13">
      <t>バアイ</t>
    </rPh>
    <phoneticPr fontId="5"/>
  </si>
  <si>
    <t>上限額（受入加算額含む場合）</t>
    <rPh sb="0" eb="2">
      <t>ジョウゲン</t>
    </rPh>
    <rPh sb="2" eb="3">
      <t>ガク</t>
    </rPh>
    <rPh sb="4" eb="6">
      <t>ウケイレ</t>
    </rPh>
    <rPh sb="6" eb="8">
      <t>カサン</t>
    </rPh>
    <rPh sb="8" eb="9">
      <t>ガク</t>
    </rPh>
    <rPh sb="9" eb="10">
      <t>フク</t>
    </rPh>
    <rPh sb="11" eb="13">
      <t>バアイ</t>
    </rPh>
    <phoneticPr fontId="5"/>
  </si>
  <si>
    <t>７　補助対象経費支出予定額</t>
    <rPh sb="2" eb="4">
      <t>ホジョ</t>
    </rPh>
    <rPh sb="4" eb="6">
      <t>タイショウ</t>
    </rPh>
    <rPh sb="6" eb="8">
      <t>ケイヒ</t>
    </rPh>
    <rPh sb="8" eb="10">
      <t>シシュツ</t>
    </rPh>
    <rPh sb="10" eb="12">
      <t>ヨテイ</t>
    </rPh>
    <rPh sb="12" eb="13">
      <t>ガク</t>
    </rPh>
    <phoneticPr fontId="5"/>
  </si>
  <si>
    <t>～99</t>
    <phoneticPr fontId="9"/>
  </si>
  <si>
    <t>科目</t>
    <rPh sb="0" eb="2">
      <t>カモク</t>
    </rPh>
    <phoneticPr fontId="5"/>
  </si>
  <si>
    <t>支出予定額（円）</t>
    <rPh sb="0" eb="2">
      <t>シシュツ</t>
    </rPh>
    <rPh sb="2" eb="4">
      <t>ヨテイ</t>
    </rPh>
    <rPh sb="4" eb="5">
      <t>ガク</t>
    </rPh>
    <rPh sb="6" eb="7">
      <t>エン</t>
    </rPh>
    <phoneticPr fontId="5"/>
  </si>
  <si>
    <t>収入予定額（円）</t>
    <rPh sb="0" eb="2">
      <t>シュウニュウ</t>
    </rPh>
    <rPh sb="2" eb="4">
      <t>ヨテイ</t>
    </rPh>
    <rPh sb="4" eb="5">
      <t>ガク</t>
    </rPh>
    <rPh sb="6" eb="7">
      <t>エン</t>
    </rPh>
    <phoneticPr fontId="5"/>
  </si>
  <si>
    <t>100～199</t>
    <phoneticPr fontId="9"/>
  </si>
  <si>
    <t>支出</t>
    <rPh sb="0" eb="2">
      <t>シシュツ</t>
    </rPh>
    <phoneticPr fontId="5"/>
  </si>
  <si>
    <t>賃金・報酬</t>
    <rPh sb="0" eb="2">
      <t>チンギン</t>
    </rPh>
    <rPh sb="3" eb="5">
      <t>ホウシュウ</t>
    </rPh>
    <phoneticPr fontId="5"/>
  </si>
  <si>
    <t>200～299</t>
    <phoneticPr fontId="9"/>
  </si>
  <si>
    <t>謝金</t>
    <rPh sb="0" eb="2">
      <t>シャキン</t>
    </rPh>
    <phoneticPr fontId="5"/>
  </si>
  <si>
    <t>300～399</t>
    <phoneticPr fontId="9"/>
  </si>
  <si>
    <t>会議費</t>
    <rPh sb="0" eb="3">
      <t>カイギヒ</t>
    </rPh>
    <phoneticPr fontId="5"/>
  </si>
  <si>
    <t>400～499</t>
    <phoneticPr fontId="9"/>
  </si>
  <si>
    <t>旅費</t>
    <rPh sb="0" eb="2">
      <t>リョヒ</t>
    </rPh>
    <phoneticPr fontId="5"/>
  </si>
  <si>
    <t>500～599</t>
    <phoneticPr fontId="9"/>
  </si>
  <si>
    <t>需用費</t>
    <rPh sb="0" eb="3">
      <t>ジュヨウヒ</t>
    </rPh>
    <phoneticPr fontId="5"/>
  </si>
  <si>
    <t>600～699</t>
    <phoneticPr fontId="9"/>
  </si>
  <si>
    <t>役務費</t>
    <rPh sb="0" eb="2">
      <t>エキム</t>
    </rPh>
    <rPh sb="2" eb="3">
      <t>ヒ</t>
    </rPh>
    <phoneticPr fontId="5"/>
  </si>
  <si>
    <t>700～799</t>
    <phoneticPr fontId="9"/>
  </si>
  <si>
    <t>委託料</t>
    <rPh sb="0" eb="3">
      <t>イタクリョウ</t>
    </rPh>
    <phoneticPr fontId="5"/>
  </si>
  <si>
    <t>800～899</t>
    <phoneticPr fontId="9"/>
  </si>
  <si>
    <t>使用料及び賃借料</t>
    <rPh sb="0" eb="2">
      <t>シヨウ</t>
    </rPh>
    <rPh sb="2" eb="3">
      <t>リョウ</t>
    </rPh>
    <rPh sb="3" eb="4">
      <t>オヨ</t>
    </rPh>
    <rPh sb="5" eb="8">
      <t>チンシャクリョウ</t>
    </rPh>
    <phoneticPr fontId="5"/>
  </si>
  <si>
    <t>900～999</t>
    <phoneticPr fontId="9"/>
  </si>
  <si>
    <t>備品購入費</t>
    <rPh sb="0" eb="2">
      <t>ビヒン</t>
    </rPh>
    <rPh sb="2" eb="5">
      <t>コウニュウヒ</t>
    </rPh>
    <phoneticPr fontId="5"/>
  </si>
  <si>
    <t>②合計支出予定額</t>
    <rPh sb="1" eb="3">
      <t>ゴウケイ</t>
    </rPh>
    <rPh sb="3" eb="5">
      <t>シシュツ</t>
    </rPh>
    <rPh sb="5" eb="7">
      <t>ヨテイ</t>
    </rPh>
    <rPh sb="7" eb="8">
      <t>ガク</t>
    </rPh>
    <phoneticPr fontId="5"/>
  </si>
  <si>
    <t>収入</t>
    <rPh sb="0" eb="2">
      <t>シュウニュウ</t>
    </rPh>
    <phoneticPr fontId="5"/>
  </si>
  <si>
    <t>８　補助金交付申請額（円）①と④のいずれか少ない方の額（1000円未満切り捨て）</t>
    <rPh sb="2" eb="5">
      <t>ホジョキン</t>
    </rPh>
    <rPh sb="5" eb="7">
      <t>コウフ</t>
    </rPh>
    <rPh sb="7" eb="9">
      <t>シンセイ</t>
    </rPh>
    <rPh sb="9" eb="10">
      <t>ガク</t>
    </rPh>
    <rPh sb="11" eb="12">
      <t>エン</t>
    </rPh>
    <rPh sb="21" eb="22">
      <t>スク</t>
    </rPh>
    <rPh sb="24" eb="25">
      <t>ホウ</t>
    </rPh>
    <rPh sb="26" eb="27">
      <t>ガク</t>
    </rPh>
    <rPh sb="32" eb="33">
      <t>エン</t>
    </rPh>
    <rPh sb="33" eb="35">
      <t>ミマン</t>
    </rPh>
    <rPh sb="35" eb="36">
      <t>キ</t>
    </rPh>
    <rPh sb="37" eb="38">
      <t>ス</t>
    </rPh>
    <phoneticPr fontId="5"/>
  </si>
  <si>
    <t>※留意事項</t>
    <rPh sb="1" eb="3">
      <t>リュウイ</t>
    </rPh>
    <rPh sb="3" eb="5">
      <t>ジコウ</t>
    </rPh>
    <phoneticPr fontId="5"/>
  </si>
  <si>
    <t>（１）本支援事業に申請する場合は、「医療機関・薬局等における感染拡大防止等</t>
    <rPh sb="3" eb="4">
      <t>ホン</t>
    </rPh>
    <rPh sb="4" eb="6">
      <t>シエン</t>
    </rPh>
    <rPh sb="6" eb="8">
      <t>ジギョウ</t>
    </rPh>
    <rPh sb="9" eb="11">
      <t>シンセイ</t>
    </rPh>
    <rPh sb="13" eb="15">
      <t>バアイ</t>
    </rPh>
    <rPh sb="18" eb="20">
      <t>イリョウ</t>
    </rPh>
    <rPh sb="20" eb="22">
      <t>キカン</t>
    </rPh>
    <rPh sb="23" eb="25">
      <t>ヤッキョク</t>
    </rPh>
    <rPh sb="25" eb="26">
      <t>トウ</t>
    </rPh>
    <rPh sb="30" eb="32">
      <t>カンセン</t>
    </rPh>
    <rPh sb="32" eb="34">
      <t>カクダイ</t>
    </rPh>
    <rPh sb="34" eb="36">
      <t>ボウシ</t>
    </rPh>
    <rPh sb="36" eb="37">
      <t>トウ</t>
    </rPh>
    <phoneticPr fontId="5"/>
  </si>
  <si>
    <t>　　支援事業」と重複して補助を受けることはできません。</t>
    <rPh sb="2" eb="4">
      <t>シエン</t>
    </rPh>
    <rPh sb="4" eb="6">
      <t>ジギョウ</t>
    </rPh>
    <rPh sb="8" eb="10">
      <t>ジュウフク</t>
    </rPh>
    <rPh sb="12" eb="14">
      <t>ホジョ</t>
    </rPh>
    <rPh sb="15" eb="16">
      <t>ウ</t>
    </rPh>
    <phoneticPr fontId="5"/>
  </si>
  <si>
    <t>（２）実績報告書提出の際は、領収証等の支出金額がわかる書類の写しを提出する</t>
    <rPh sb="3" eb="5">
      <t>ジッセキ</t>
    </rPh>
    <rPh sb="5" eb="7">
      <t>ホウコク</t>
    </rPh>
    <rPh sb="7" eb="8">
      <t>ショ</t>
    </rPh>
    <rPh sb="8" eb="10">
      <t>テイシュツ</t>
    </rPh>
    <rPh sb="11" eb="12">
      <t>サイ</t>
    </rPh>
    <rPh sb="14" eb="17">
      <t>リョウシュウショウ</t>
    </rPh>
    <rPh sb="17" eb="18">
      <t>トウ</t>
    </rPh>
    <rPh sb="19" eb="21">
      <t>シシュツ</t>
    </rPh>
    <rPh sb="21" eb="23">
      <t>キンガク</t>
    </rPh>
    <rPh sb="27" eb="29">
      <t>ショルイ</t>
    </rPh>
    <rPh sb="30" eb="31">
      <t>ウツ</t>
    </rPh>
    <rPh sb="33" eb="35">
      <t>テイシュツ</t>
    </rPh>
    <phoneticPr fontId="5"/>
  </si>
  <si>
    <t>　　必要がありますので、適切に事業の執行を行ってください。</t>
    <rPh sb="2" eb="4">
      <t>ヒツヨウ</t>
    </rPh>
    <rPh sb="12" eb="14">
      <t>テキセツ</t>
    </rPh>
    <rPh sb="15" eb="17">
      <t>ジギョウ</t>
    </rPh>
    <rPh sb="18" eb="20">
      <t>シッコウ</t>
    </rPh>
    <rPh sb="21" eb="22">
      <t>オコナ</t>
    </rPh>
    <phoneticPr fontId="5"/>
  </si>
  <si>
    <t>①</t>
    <phoneticPr fontId="5"/>
  </si>
  <si>
    <t>～99</t>
    <phoneticPr fontId="9"/>
  </si>
  <si>
    <t>100～199</t>
    <phoneticPr fontId="9"/>
  </si>
  <si>
    <t>200～299</t>
    <phoneticPr fontId="9"/>
  </si>
  <si>
    <t>300～399</t>
    <phoneticPr fontId="9"/>
  </si>
  <si>
    <t>400～499</t>
    <phoneticPr fontId="9"/>
  </si>
  <si>
    <t>500～599</t>
    <phoneticPr fontId="9"/>
  </si>
  <si>
    <t>600～699</t>
    <phoneticPr fontId="9"/>
  </si>
  <si>
    <t>700～799</t>
    <phoneticPr fontId="9"/>
  </si>
  <si>
    <t>800～899</t>
    <phoneticPr fontId="9"/>
  </si>
  <si>
    <t>900～999</t>
    <phoneticPr fontId="9"/>
  </si>
  <si>
    <t xml:space="preserve"> 様式１</t>
    <rPh sb="1" eb="3">
      <t>ヨウシキ</t>
    </rPh>
    <phoneticPr fontId="5"/>
  </si>
  <si>
    <r>
      <t>③上記支出に対する</t>
    </r>
    <r>
      <rPr>
        <b/>
        <sz val="11"/>
        <color indexed="8"/>
        <rFont val="ＭＳ Ｐ明朝"/>
        <family val="1"/>
        <charset val="128"/>
      </rPr>
      <t>本補助金以外</t>
    </r>
    <r>
      <rPr>
        <sz val="11"/>
        <color theme="1"/>
        <rFont val="ＭＳ Ｐ明朝"/>
        <family val="1"/>
        <charset val="128"/>
      </rPr>
      <t>の寄付金・その他の収入</t>
    </r>
    <rPh sb="1" eb="3">
      <t>ジョウキ</t>
    </rPh>
    <rPh sb="3" eb="5">
      <t>シシュツ</t>
    </rPh>
    <rPh sb="6" eb="7">
      <t>タイ</t>
    </rPh>
    <rPh sb="9" eb="10">
      <t>ホン</t>
    </rPh>
    <rPh sb="10" eb="13">
      <t>ホジョキン</t>
    </rPh>
    <rPh sb="13" eb="15">
      <t>イガイ</t>
    </rPh>
    <rPh sb="16" eb="19">
      <t>キフキン</t>
    </rPh>
    <rPh sb="22" eb="23">
      <t>タ</t>
    </rPh>
    <rPh sb="24" eb="26">
      <t>シュウニュウ</t>
    </rPh>
    <phoneticPr fontId="5"/>
  </si>
  <si>
    <r>
      <rPr>
        <b/>
        <sz val="11"/>
        <color indexed="8"/>
        <rFont val="ＭＳ Ｐ明朝"/>
        <family val="1"/>
        <charset val="128"/>
      </rPr>
      <t>④</t>
    </r>
    <r>
      <rPr>
        <sz val="11"/>
        <color theme="1"/>
        <rFont val="ＭＳ Ｐ明朝"/>
        <family val="1"/>
        <charset val="128"/>
      </rPr>
      <t>合計支出予定額－収入予定額（円）②－③</t>
    </r>
    <rPh sb="1" eb="3">
      <t>ゴウケイ</t>
    </rPh>
    <rPh sb="3" eb="5">
      <t>シシュツ</t>
    </rPh>
    <rPh sb="5" eb="7">
      <t>ヨテイ</t>
    </rPh>
    <rPh sb="7" eb="8">
      <t>ガク</t>
    </rPh>
    <rPh sb="9" eb="11">
      <t>シュウニュウ</t>
    </rPh>
    <rPh sb="11" eb="13">
      <t>ヨテイ</t>
    </rPh>
    <rPh sb="13" eb="14">
      <t>ガク</t>
    </rPh>
    <rPh sb="15" eb="16">
      <t>エン</t>
    </rPh>
    <phoneticPr fontId="5"/>
  </si>
  <si>
    <t>　様式2</t>
    <rPh sb="1" eb="3">
      <t>ヨウシキ</t>
    </rPh>
    <phoneticPr fontId="3"/>
  </si>
  <si>
    <t>　様式3</t>
    <rPh sb="1" eb="3">
      <t>ヨウシキ</t>
    </rPh>
    <phoneticPr fontId="3"/>
  </si>
  <si>
    <t>新型コロナウイルス感染症患者の入院受入を割り当てた医療機関</t>
    <rPh sb="0" eb="2">
      <t>シンガタ</t>
    </rPh>
    <rPh sb="9" eb="12">
      <t>カンセンショウ</t>
    </rPh>
    <rPh sb="12" eb="14">
      <t>カンジャ</t>
    </rPh>
    <rPh sb="15" eb="17">
      <t>ニュウイン</t>
    </rPh>
    <rPh sb="17" eb="19">
      <t>ウケイレ</t>
    </rPh>
    <rPh sb="20" eb="21">
      <t>ワ</t>
    </rPh>
    <rPh sb="22" eb="23">
      <t>ア</t>
    </rPh>
    <rPh sb="25" eb="27">
      <t>イリョウ</t>
    </rPh>
    <rPh sb="27" eb="29">
      <t>キカン</t>
    </rPh>
    <phoneticPr fontId="2"/>
  </si>
  <si>
    <t>円</t>
    <phoneticPr fontId="3"/>
  </si>
  <si>
    <t>　　設備整備に係る費用(別添のとおり)</t>
    <rPh sb="2" eb="4">
      <t>セツビ</t>
    </rPh>
    <rPh sb="4" eb="6">
      <t>セイビ</t>
    </rPh>
    <rPh sb="7" eb="8">
      <t>カカ</t>
    </rPh>
    <rPh sb="9" eb="11">
      <t>ヒヨウ</t>
    </rPh>
    <rPh sb="12" eb="14">
      <t>ベッテン</t>
    </rPh>
    <phoneticPr fontId="5"/>
  </si>
  <si>
    <t>１.項目名及び補助金申請額</t>
    <rPh sb="2" eb="4">
      <t>コウモク</t>
    </rPh>
    <rPh sb="4" eb="5">
      <t>メイ</t>
    </rPh>
    <rPh sb="5" eb="6">
      <t>オヨ</t>
    </rPh>
    <rPh sb="7" eb="10">
      <t>ホジョキン</t>
    </rPh>
    <rPh sb="10" eb="13">
      <t>シンセイガク</t>
    </rPh>
    <phoneticPr fontId="5"/>
  </si>
  <si>
    <t>２.交付方法（いずれかに〇）</t>
    <rPh sb="2" eb="4">
      <t>コウフ</t>
    </rPh>
    <rPh sb="4" eb="6">
      <t>ホウホウ</t>
    </rPh>
    <phoneticPr fontId="3"/>
  </si>
  <si>
    <t xml:space="preserve">　　 </t>
    <phoneticPr fontId="3"/>
  </si>
  <si>
    <t xml:space="preserve">　　 </t>
    <phoneticPr fontId="3"/>
  </si>
  <si>
    <t>　※　補助事業者（申請者）は、補助事業者のリストを、「新型コロナウイルス感染症を疑う患者を診療する
　　　 医療機関」として、道内の患者受入れを調整する機能を有する組織・部門及び消防機関に共有される
　　　 ことに同意したものとする。</t>
    <rPh sb="3" eb="5">
      <t>ホジョ</t>
    </rPh>
    <rPh sb="5" eb="7">
      <t>ジギョウ</t>
    </rPh>
    <rPh sb="7" eb="8">
      <t>シャ</t>
    </rPh>
    <rPh sb="9" eb="12">
      <t>シンセイシャ</t>
    </rPh>
    <rPh sb="15" eb="17">
      <t>ホジョ</t>
    </rPh>
    <rPh sb="17" eb="19">
      <t>ジギョウ</t>
    </rPh>
    <rPh sb="19" eb="20">
      <t>シャ</t>
    </rPh>
    <rPh sb="54" eb="56">
      <t>イリョウ</t>
    </rPh>
    <rPh sb="66" eb="68">
      <t>カンジャ</t>
    </rPh>
    <phoneticPr fontId="3"/>
  </si>
  <si>
    <t>※上限額</t>
    <rPh sb="1" eb="4">
      <t>ジョウゲンガク</t>
    </rPh>
    <phoneticPr fontId="3"/>
  </si>
  <si>
    <t>〇</t>
    <phoneticPr fontId="3"/>
  </si>
  <si>
    <t>救急医療を担う医療機関において新型コロナウイルス感染症を疑う患者の診療に要する備品</t>
    <phoneticPr fontId="3"/>
  </si>
  <si>
    <t>周産期医療又は小児医療を担う医療機関において新型コロナウイルス感染症を疑う患者に使用する保育器</t>
    <phoneticPr fontId="3"/>
  </si>
  <si>
    <t>整備計画（数量）
の考え方</t>
    <phoneticPr fontId="3"/>
  </si>
  <si>
    <t>再計（千円未満切捨）</t>
    <rPh sb="0" eb="1">
      <t>サイ</t>
    </rPh>
    <rPh sb="1" eb="2">
      <t>ケイ</t>
    </rPh>
    <rPh sb="3" eb="5">
      <t>センエン</t>
    </rPh>
    <rPh sb="5" eb="7">
      <t>ミマン</t>
    </rPh>
    <rPh sb="7" eb="9">
      <t>キリス</t>
    </rPh>
    <phoneticPr fontId="5"/>
  </si>
  <si>
    <t>〇</t>
  </si>
  <si>
    <t>概算払い</t>
    <phoneticPr fontId="24"/>
  </si>
  <si>
    <t>精算払い</t>
    <phoneticPr fontId="24"/>
  </si>
  <si>
    <t>による交付を希望する。</t>
    <phoneticPr fontId="24"/>
  </si>
  <si>
    <t>1000～1099</t>
    <phoneticPr fontId="3"/>
  </si>
  <si>
    <t>８　補助金交付申請額（円）①と④のいずれか少ない方の額（1000円未満切捨）</t>
    <rPh sb="2" eb="5">
      <t>ホジョキン</t>
    </rPh>
    <rPh sb="5" eb="7">
      <t>コウフ</t>
    </rPh>
    <rPh sb="7" eb="9">
      <t>シンセイ</t>
    </rPh>
    <rPh sb="9" eb="10">
      <t>ガク</t>
    </rPh>
    <rPh sb="11" eb="12">
      <t>エン</t>
    </rPh>
    <rPh sb="21" eb="22">
      <t>スク</t>
    </rPh>
    <rPh sb="24" eb="25">
      <t>ホウ</t>
    </rPh>
    <rPh sb="26" eb="27">
      <t>ガク</t>
    </rPh>
    <rPh sb="32" eb="33">
      <t>エン</t>
    </rPh>
    <rPh sb="33" eb="35">
      <t>ミマン</t>
    </rPh>
    <rPh sb="35" eb="36">
      <t>キ</t>
    </rPh>
    <rPh sb="36" eb="37">
      <t>ス</t>
    </rPh>
    <phoneticPr fontId="5"/>
  </si>
  <si>
    <t>所在地</t>
    <rPh sb="0" eb="3">
      <t>ショザイチ</t>
    </rPh>
    <phoneticPr fontId="5"/>
  </si>
  <si>
    <t>　 　医療機関名</t>
    <rPh sb="3" eb="5">
      <t>イリョウ</t>
    </rPh>
    <rPh sb="5" eb="7">
      <t>キカン</t>
    </rPh>
    <rPh sb="7" eb="8">
      <t>メイ</t>
    </rPh>
    <phoneticPr fontId="3"/>
  </si>
  <si>
    <t>　　　  代表者職氏名</t>
    <rPh sb="5" eb="8">
      <t>ダイヒョウシャ</t>
    </rPh>
    <rPh sb="8" eb="9">
      <t>ショク</t>
    </rPh>
    <rPh sb="9" eb="11">
      <t>シメイ</t>
    </rPh>
    <phoneticPr fontId="5"/>
  </si>
  <si>
    <t>令和　　　年　　月　　日</t>
    <rPh sb="0" eb="2">
      <t>レイワ</t>
    </rPh>
    <rPh sb="5" eb="6">
      <t>ネン</t>
    </rPh>
    <rPh sb="8" eb="9">
      <t>ツキ</t>
    </rPh>
    <rPh sb="11" eb="12">
      <t>ニチ</t>
    </rPh>
    <phoneticPr fontId="5"/>
  </si>
  <si>
    <t>医療法人●●会　札幌市役所病院</t>
    <rPh sb="0" eb="4">
      <t>イリョウホウジン</t>
    </rPh>
    <rPh sb="6" eb="7">
      <t>カイ</t>
    </rPh>
    <rPh sb="8" eb="10">
      <t>サッポロ</t>
    </rPh>
    <rPh sb="10" eb="13">
      <t>シヤクショ</t>
    </rPh>
    <rPh sb="13" eb="15">
      <t>ビョウイン</t>
    </rPh>
    <phoneticPr fontId="3"/>
  </si>
  <si>
    <t>札幌市中央区北2条西１丁目1-1</t>
    <rPh sb="0" eb="3">
      <t>サッポロシ</t>
    </rPh>
    <rPh sb="3" eb="6">
      <t>チュウオウク</t>
    </rPh>
    <rPh sb="6" eb="7">
      <t>キタ</t>
    </rPh>
    <rPh sb="8" eb="9">
      <t>ジョウ</t>
    </rPh>
    <rPh sb="9" eb="10">
      <t>ニシ</t>
    </rPh>
    <rPh sb="11" eb="13">
      <t>チョウメ</t>
    </rPh>
    <phoneticPr fontId="3"/>
  </si>
  <si>
    <r>
      <t>令和　</t>
    </r>
    <r>
      <rPr>
        <b/>
        <sz val="12"/>
        <color theme="8"/>
        <rFont val="ＭＳ Ｐ明朝"/>
        <family val="1"/>
        <charset val="128"/>
      </rPr>
      <t>２</t>
    </r>
    <r>
      <rPr>
        <sz val="12"/>
        <rFont val="ＭＳ Ｐ明朝"/>
        <family val="1"/>
        <charset val="128"/>
      </rPr>
      <t>年　　</t>
    </r>
    <r>
      <rPr>
        <sz val="12"/>
        <color theme="8"/>
        <rFont val="ＭＳ Ｐ明朝"/>
        <family val="1"/>
        <charset val="128"/>
      </rPr>
      <t>●</t>
    </r>
    <r>
      <rPr>
        <sz val="12"/>
        <rFont val="ＭＳ Ｐ明朝"/>
        <family val="1"/>
        <charset val="128"/>
      </rPr>
      <t>月　　</t>
    </r>
    <r>
      <rPr>
        <sz val="12"/>
        <color theme="8"/>
        <rFont val="ＭＳ Ｐ明朝"/>
        <family val="1"/>
        <charset val="128"/>
      </rPr>
      <t>●</t>
    </r>
    <r>
      <rPr>
        <sz val="12"/>
        <rFont val="ＭＳ Ｐ明朝"/>
        <family val="1"/>
        <charset val="128"/>
      </rPr>
      <t>日</t>
    </r>
    <rPh sb="0" eb="2">
      <t>レイワ</t>
    </rPh>
    <rPh sb="4" eb="5">
      <t>ネン</t>
    </rPh>
    <rPh sb="8" eb="9">
      <t>ツキ</t>
    </rPh>
    <rPh sb="12" eb="13">
      <t>ニチ</t>
    </rPh>
    <phoneticPr fontId="5"/>
  </si>
  <si>
    <t>医療法人●●会　札幌市役所病院</t>
    <rPh sb="0" eb="4">
      <t>イリョウホウジン</t>
    </rPh>
    <rPh sb="6" eb="7">
      <t>カイ</t>
    </rPh>
    <rPh sb="8" eb="10">
      <t>サッポロ</t>
    </rPh>
    <rPh sb="10" eb="13">
      <t>シヤクショ</t>
    </rPh>
    <rPh sb="13" eb="15">
      <t>ビョウイン</t>
    </rPh>
    <phoneticPr fontId="3"/>
  </si>
  <si>
    <t>札幌市中央区北2条西１丁目1-1</t>
    <phoneticPr fontId="3"/>
  </si>
  <si>
    <t>医療法人●●会　札幌市役所病院</t>
    <phoneticPr fontId="3"/>
  </si>
  <si>
    <t>０１１－●●●－●●●●</t>
    <phoneticPr fontId="5"/>
  </si>
  <si>
    <t>事務係：札幌　花子</t>
    <rPh sb="0" eb="2">
      <t>ジム</t>
    </rPh>
    <rPh sb="2" eb="3">
      <t>カカリ</t>
    </rPh>
    <rPh sb="4" eb="6">
      <t>サッポロ</t>
    </rPh>
    <rPh sb="7" eb="9">
      <t>ハナコ</t>
    </rPh>
    <phoneticPr fontId="3"/>
  </si>
  <si>
    <r>
      <t>数量</t>
    </r>
    <r>
      <rPr>
        <b/>
        <sz val="18"/>
        <color theme="8"/>
        <rFont val="游ゴシック"/>
        <family val="3"/>
        <charset val="128"/>
        <scheme val="minor"/>
      </rPr>
      <t>（ア）</t>
    </r>
    <rPh sb="0" eb="2">
      <t>スウリョウ</t>
    </rPh>
    <phoneticPr fontId="5"/>
  </si>
  <si>
    <r>
      <t xml:space="preserve">整備計画（数量）
の考え方
</t>
    </r>
    <r>
      <rPr>
        <b/>
        <sz val="18"/>
        <color theme="8"/>
        <rFont val="游ゴシック"/>
        <family val="3"/>
        <charset val="128"/>
        <scheme val="minor"/>
      </rPr>
      <t>（ウ）</t>
    </r>
    <phoneticPr fontId="3"/>
  </si>
  <si>
    <r>
      <t xml:space="preserve">支出予定額（円）
</t>
    </r>
    <r>
      <rPr>
        <sz val="18"/>
        <color theme="8"/>
        <rFont val="ＭＳ Ｐゴシック"/>
        <family val="3"/>
        <charset val="128"/>
      </rPr>
      <t>（ア）</t>
    </r>
    <rPh sb="0" eb="2">
      <t>シシュツ</t>
    </rPh>
    <rPh sb="2" eb="4">
      <t>ヨテイ</t>
    </rPh>
    <rPh sb="4" eb="5">
      <t>ガク</t>
    </rPh>
    <rPh sb="6" eb="7">
      <t>エン</t>
    </rPh>
    <phoneticPr fontId="5"/>
  </si>
  <si>
    <r>
      <t xml:space="preserve">収入予定額（円）
</t>
    </r>
    <r>
      <rPr>
        <b/>
        <sz val="18"/>
        <color theme="8"/>
        <rFont val="ＭＳ Ｐゴシック"/>
        <family val="3"/>
        <charset val="128"/>
      </rPr>
      <t>（イ）</t>
    </r>
    <rPh sb="0" eb="2">
      <t>シュウニュウ</t>
    </rPh>
    <rPh sb="2" eb="4">
      <t>ヨテイ</t>
    </rPh>
    <rPh sb="4" eb="5">
      <t>ガク</t>
    </rPh>
    <rPh sb="6" eb="7">
      <t>エン</t>
    </rPh>
    <phoneticPr fontId="5"/>
  </si>
  <si>
    <t>円</t>
    <rPh sb="0" eb="1">
      <t>エン</t>
    </rPh>
    <phoneticPr fontId="3"/>
  </si>
  <si>
    <t>　　診療体制確保に係る費用(支援金支給事業)</t>
    <rPh sb="2" eb="4">
      <t>シンリョウ</t>
    </rPh>
    <rPh sb="4" eb="6">
      <t>タイセイ</t>
    </rPh>
    <rPh sb="6" eb="8">
      <t>カクホ</t>
    </rPh>
    <rPh sb="9" eb="10">
      <t>カカ</t>
    </rPh>
    <rPh sb="11" eb="13">
      <t>ヒヨウ</t>
    </rPh>
    <rPh sb="14" eb="17">
      <t>シエンキン</t>
    </rPh>
    <rPh sb="17" eb="19">
      <t>シキュウ</t>
    </rPh>
    <rPh sb="19" eb="21">
      <t>ジギョウ</t>
    </rPh>
    <phoneticPr fontId="2"/>
  </si>
  <si>
    <t>　診療体制確保に係る費用(支援金支給事業)</t>
    <rPh sb="1" eb="3">
      <t>シンリョウ</t>
    </rPh>
    <rPh sb="3" eb="5">
      <t>タイセイ</t>
    </rPh>
    <rPh sb="5" eb="7">
      <t>カクホ</t>
    </rPh>
    <rPh sb="8" eb="9">
      <t>カカ</t>
    </rPh>
    <rPh sb="10" eb="12">
      <t>ヒヨウ</t>
    </rPh>
    <rPh sb="13" eb="16">
      <t>シエンキン</t>
    </rPh>
    <rPh sb="16" eb="18">
      <t>シキュウ</t>
    </rPh>
    <rPh sb="18" eb="20">
      <t>ジギョウ</t>
    </rPh>
    <phoneticPr fontId="2"/>
  </si>
  <si>
    <t>円</t>
    <rPh sb="0" eb="1">
      <t>エン</t>
    </rPh>
    <phoneticPr fontId="3"/>
  </si>
  <si>
    <t xml:space="preserve">
支出額
（支出予定額）
（A）</t>
    <rPh sb="1" eb="4">
      <t>シシュツガク</t>
    </rPh>
    <rPh sb="6" eb="8">
      <t>シシュツ</t>
    </rPh>
    <rPh sb="8" eb="10">
      <t>ヨテイ</t>
    </rPh>
    <rPh sb="10" eb="11">
      <t>ガク</t>
    </rPh>
    <phoneticPr fontId="5"/>
  </si>
  <si>
    <r>
      <t xml:space="preserve">
支出額
（支出予定額）（A）</t>
    </r>
    <r>
      <rPr>
        <b/>
        <sz val="18"/>
        <color theme="8"/>
        <rFont val="游ゴシック"/>
        <family val="3"/>
        <charset val="128"/>
        <scheme val="minor"/>
      </rPr>
      <t>（イ）</t>
    </r>
    <rPh sb="1" eb="4">
      <t>シシュツガク</t>
    </rPh>
    <rPh sb="6" eb="8">
      <t>シシュツ</t>
    </rPh>
    <rPh sb="8" eb="10">
      <t>ヨテイ</t>
    </rPh>
    <rPh sb="10" eb="11">
      <t>ガク</t>
    </rPh>
    <phoneticPr fontId="5"/>
  </si>
  <si>
    <t>医療法人●●会　理事長　札幌　太郎　</t>
    <rPh sb="0" eb="2">
      <t>イリョウ</t>
    </rPh>
    <rPh sb="2" eb="4">
      <t>ホウジン</t>
    </rPh>
    <rPh sb="6" eb="7">
      <t>カイ</t>
    </rPh>
    <rPh sb="8" eb="11">
      <t>リジチョウ</t>
    </rPh>
    <rPh sb="12" eb="14">
      <t>サッポロ</t>
    </rPh>
    <rPh sb="15" eb="17">
      <t>タロウ</t>
    </rPh>
    <phoneticPr fontId="3"/>
  </si>
  <si>
    <t>患者40名分</t>
    <rPh sb="0" eb="2">
      <t>カンジャ</t>
    </rPh>
    <rPh sb="4" eb="5">
      <t>メイ</t>
    </rPh>
    <rPh sb="5" eb="6">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</si>
</sst>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font>
      <sz val="11"/>
      <color theme="1"/>
      <name val="游ゴシック"/>
      <family val="2"/>
      <charset val="128"/>
      <scheme val="minor"/>
    </font>
    <font>
      <sz val="11"/>
      <name val="明朝"/>
      <family val="1"/>
      <charset val="128"/>
    </font>
    <font>
      <sz val="12"/>
      <name val="ＭＳ Ｐ明朝"/>
      <family val="1"/>
      <charset val="128"/>
    </font>
    <font>
      <sz val="6"/>
      <name val="游ゴシック"/>
      <family val="2"/>
      <charset val="128"/>
      <scheme val="minor"/>
    </font>
    <font>
      <sz val="11"/>
      <name val="游ゴシック"/>
      <family val="3"/>
      <charset val="128"/>
      <scheme val="minor"/>
    </font>
    <font>
      <sz val="6"/>
      <name val="ＭＳ Ｐゴシック"/>
      <family val="3"/>
      <charset val="128"/>
    </font>
    <font>
      <sz val="11"/>
      <name val="ＭＳ Ｐゴシック"/>
      <family val="3"/>
      <charset val="128"/>
    </font>
    <font>
      <b/>
      <sz val="14"/>
      <color theme="1"/>
      <name val="游ゴシック"/>
      <family val="3"/>
      <charset val="128"/>
      <scheme val="minor"/>
    </font>
    <font>
      <b/>
      <sz val="11"/>
      <color theme="1"/>
      <name val="游ゴシック"/>
      <family val="3"/>
      <charset val="128"/>
      <scheme val="minor"/>
    </font>
    <font>
      <sz val="6"/>
      <name val="ＡＲ丸ゴシック体Ｍ"/>
      <family val="3"/>
      <charset val="128"/>
    </font>
    <font>
      <sz val="11"/>
      <color theme="1"/>
      <name val="游ゴシック"/>
      <family val="3"/>
      <charset val="128"/>
      <scheme val="minor"/>
    </font>
    <font>
      <sz val="11"/>
      <name val="ＭＳ Ｐ明朝"/>
      <family val="1"/>
      <charset val="128"/>
    </font>
    <font>
      <b/>
      <sz val="10"/>
      <name val="ＭＳ Ｐ明朝"/>
      <family val="1"/>
      <charset val="128"/>
    </font>
    <font>
      <sz val="14"/>
      <name val="ＭＳ Ｐ明朝"/>
      <family val="1"/>
      <charset val="128"/>
    </font>
    <font>
      <sz val="12"/>
      <color theme="1"/>
      <name val="ＭＳ Ｐ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sz val="9"/>
      <color theme="1"/>
      <name val="ＭＳ Ｐ明朝"/>
      <family val="1"/>
      <charset val="128"/>
    </font>
    <font>
      <b/>
      <sz val="11"/>
      <color indexed="8"/>
      <name val="ＭＳ Ｐ明朝"/>
      <family val="1"/>
      <charset val="128"/>
    </font>
    <font>
      <b/>
      <sz val="18"/>
      <color theme="1"/>
      <name val="ＭＳ Ｐ明朝"/>
      <family val="1"/>
      <charset val="128"/>
    </font>
    <font>
      <sz val="11"/>
      <color theme="1"/>
      <name val="游ゴシック"/>
      <family val="2"/>
      <charset val="128"/>
      <scheme val="minor"/>
    </font>
    <font>
      <b/>
      <sz val="12"/>
      <name val="ＭＳ Ｐ明朝"/>
      <family val="1"/>
      <charset val="128"/>
    </font>
    <font>
      <sz val="18"/>
      <color theme="1"/>
      <name val="ＭＳ Ｐ明朝"/>
      <family val="1"/>
      <charset val="128"/>
    </font>
    <font>
      <sz val="6"/>
      <name val="游ゴシック"/>
      <family val="3"/>
      <charset val="128"/>
      <scheme val="minor"/>
    </font>
    <font>
      <sz val="11"/>
      <color theme="0"/>
      <name val="游ゴシック"/>
      <family val="2"/>
      <charset val="128"/>
      <scheme val="minor"/>
    </font>
    <font>
      <b/>
      <sz val="12"/>
      <color theme="8"/>
      <name val="ＭＳ Ｐ明朝"/>
      <family val="1"/>
      <charset val="128"/>
    </font>
    <font>
      <b/>
      <sz val="11"/>
      <color theme="8"/>
      <name val="ＭＳ Ｐ明朝"/>
      <family val="1"/>
      <charset val="128"/>
    </font>
    <font>
      <sz val="12"/>
      <color theme="8"/>
      <name val="ＭＳ Ｐ明朝"/>
      <family val="1"/>
      <charset val="128"/>
    </font>
    <font>
      <b/>
      <sz val="11"/>
      <color theme="8"/>
      <name val="游ゴシック"/>
      <family val="3"/>
      <charset val="128"/>
      <scheme val="minor"/>
    </font>
    <font>
      <sz val="14"/>
      <color theme="1"/>
      <name val="游ゴシック"/>
      <family val="3"/>
      <charset val="128"/>
      <scheme val="minor"/>
    </font>
    <font>
      <sz val="11"/>
      <color theme="1"/>
      <name val="ＭＳ Ｐゴシック"/>
      <family val="3"/>
      <charset val="128"/>
    </font>
    <font>
      <sz val="11"/>
      <color theme="0"/>
      <name val="ＭＳ Ｐ明朝"/>
      <family val="1"/>
      <charset val="128"/>
    </font>
    <font>
      <sz val="11"/>
      <color theme="0" tint="-0.34998626667073579"/>
      <name val="ＭＳ Ｐゴシック"/>
      <family val="3"/>
      <charset val="128"/>
    </font>
    <font>
      <b/>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ＭＳ Ｐ明朝"/>
      <family val="1"/>
      <charset val="128"/>
    </font>
    <font>
      <b/>
      <sz val="18"/>
      <color theme="8"/>
      <name val="游ゴシック"/>
      <family val="3"/>
      <charset val="128"/>
      <scheme val="minor"/>
    </font>
    <font>
      <sz val="12"/>
      <color theme="0"/>
      <name val="ＭＳ Ｐ明朝"/>
      <family val="1"/>
      <charset val="128"/>
    </font>
    <font>
      <b/>
      <sz val="11"/>
      <color theme="8"/>
      <name val="ＭＳ Ｐゴシック"/>
      <family val="3"/>
      <charset val="128"/>
    </font>
    <font>
      <sz val="18"/>
      <color theme="8"/>
      <name val="ＭＳ Ｐゴシック"/>
      <family val="3"/>
      <charset val="128"/>
    </font>
    <font>
      <b/>
      <sz val="18"/>
      <color theme="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9FF2FD"/>
        <bgColor indexed="64"/>
      </patternFill>
    </fill>
    <fill>
      <patternFill patternType="solid">
        <fgColor theme="8"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38" fontId="1" fillId="0" borderId="0" applyFont="0" applyFill="0" applyBorder="0" applyAlignment="0" applyProtection="0"/>
    <xf numFmtId="0" fontId="6" fillId="0" borderId="0">
      <alignment vertical="center"/>
    </xf>
    <xf numFmtId="0" fontId="6" fillId="0" borderId="0"/>
    <xf numFmtId="38" fontId="6" fillId="0" borderId="0" applyFont="0" applyFill="0" applyBorder="0" applyAlignment="0" applyProtection="0"/>
    <xf numFmtId="38" fontId="21" fillId="0" borderId="0" applyFont="0" applyFill="0" applyBorder="0" applyAlignment="0" applyProtection="0">
      <alignment vertical="center"/>
    </xf>
  </cellStyleXfs>
  <cellXfs count="362">
    <xf numFmtId="0" fontId="0" fillId="0" borderId="0" xfId="0">
      <alignment vertical="center"/>
    </xf>
    <xf numFmtId="0" fontId="2" fillId="0" borderId="0" xfId="3" applyFont="1">
      <alignment vertical="center"/>
    </xf>
    <xf numFmtId="0" fontId="6" fillId="0" borderId="0" xfId="4" applyAlignment="1">
      <alignment vertical="center"/>
    </xf>
    <xf numFmtId="0" fontId="7" fillId="0" borderId="0" xfId="4" applyFont="1" applyAlignment="1">
      <alignment vertical="center"/>
    </xf>
    <xf numFmtId="38" fontId="0" fillId="0" borderId="0" xfId="5" applyFont="1" applyAlignment="1">
      <alignment vertical="center"/>
    </xf>
    <xf numFmtId="38" fontId="0" fillId="0" borderId="17" xfId="5" applyFont="1" applyBorder="1" applyAlignment="1">
      <alignment vertical="center"/>
    </xf>
    <xf numFmtId="38" fontId="0" fillId="0" borderId="0" xfId="5" applyFont="1" applyBorder="1" applyAlignment="1">
      <alignment vertical="center"/>
    </xf>
    <xf numFmtId="0" fontId="8" fillId="0" borderId="0" xfId="4" applyFont="1" applyAlignment="1">
      <alignment vertical="center"/>
    </xf>
    <xf numFmtId="0" fontId="4" fillId="0" borderId="2" xfId="4" applyFont="1" applyBorder="1" applyAlignment="1">
      <alignment vertical="center"/>
    </xf>
    <xf numFmtId="0" fontId="4" fillId="0" borderId="2" xfId="4" applyFont="1" applyBorder="1" applyAlignment="1">
      <alignment horizontal="center" vertical="center" shrinkToFit="1"/>
    </xf>
    <xf numFmtId="38" fontId="10" fillId="0" borderId="2" xfId="5" applyFont="1" applyBorder="1" applyAlignment="1">
      <alignment vertical="center"/>
    </xf>
    <xf numFmtId="0" fontId="4" fillId="0" borderId="0" xfId="4" applyFont="1" applyFill="1" applyBorder="1" applyAlignment="1">
      <alignment vertical="center"/>
    </xf>
    <xf numFmtId="0" fontId="11" fillId="0" borderId="0" xfId="0" applyFont="1" applyAlignment="1">
      <alignment vertical="center"/>
    </xf>
    <xf numFmtId="0" fontId="11" fillId="0" borderId="0" xfId="4" applyFont="1" applyAlignment="1">
      <alignment vertical="center"/>
    </xf>
    <xf numFmtId="38" fontId="15" fillId="0" borderId="0" xfId="5" applyFont="1" applyAlignment="1">
      <alignment vertical="center"/>
    </xf>
    <xf numFmtId="0" fontId="17" fillId="0" borderId="0" xfId="4" applyFont="1" applyAlignment="1">
      <alignment vertical="center"/>
    </xf>
    <xf numFmtId="0" fontId="11" fillId="0" borderId="0" xfId="4" applyFont="1" applyFill="1" applyAlignment="1">
      <alignment vertical="center"/>
    </xf>
    <xf numFmtId="38" fontId="15" fillId="0" borderId="0" xfId="5" applyFont="1" applyFill="1" applyAlignment="1">
      <alignment vertical="center"/>
    </xf>
    <xf numFmtId="0" fontId="16" fillId="0" borderId="0" xfId="4" applyFont="1" applyFill="1" applyAlignment="1">
      <alignment vertical="center"/>
    </xf>
    <xf numFmtId="38" fontId="15" fillId="0" borderId="17" xfId="5" applyFont="1" applyFill="1" applyBorder="1" applyAlignment="1">
      <alignment vertical="center"/>
    </xf>
    <xf numFmtId="38" fontId="15" fillId="0" borderId="0" xfId="5" applyFont="1" applyFill="1" applyBorder="1" applyAlignment="1">
      <alignment vertical="center"/>
    </xf>
    <xf numFmtId="0" fontId="17" fillId="0" borderId="2" xfId="4" applyFont="1" applyFill="1" applyBorder="1" applyAlignment="1">
      <alignment horizontal="center" vertical="center"/>
    </xf>
    <xf numFmtId="38" fontId="17" fillId="0" borderId="2" xfId="5" applyFont="1" applyFill="1" applyBorder="1" applyAlignment="1">
      <alignment horizontal="center" vertical="center" wrapText="1"/>
    </xf>
    <xf numFmtId="38" fontId="17" fillId="0" borderId="18" xfId="5" applyFont="1" applyFill="1" applyBorder="1" applyAlignment="1">
      <alignment horizontal="center" vertical="center" wrapText="1"/>
    </xf>
    <xf numFmtId="0" fontId="17" fillId="0" borderId="2" xfId="4" applyFont="1" applyFill="1" applyBorder="1" applyAlignment="1">
      <alignment horizontal="center" vertical="center" wrapText="1"/>
    </xf>
    <xf numFmtId="0" fontId="11" fillId="0" borderId="2" xfId="4" applyFont="1" applyFill="1" applyBorder="1" applyAlignment="1">
      <alignment vertical="center" wrapText="1"/>
    </xf>
    <xf numFmtId="0" fontId="11" fillId="0" borderId="18" xfId="4" applyFont="1" applyFill="1" applyBorder="1" applyAlignment="1">
      <alignment vertical="center" wrapText="1"/>
    </xf>
    <xf numFmtId="0" fontId="11" fillId="0" borderId="20" xfId="4" applyFont="1" applyFill="1" applyBorder="1" applyAlignment="1">
      <alignment horizontal="center" vertical="center"/>
    </xf>
    <xf numFmtId="0" fontId="11" fillId="0" borderId="20" xfId="4" applyFont="1" applyFill="1" applyBorder="1" applyAlignment="1">
      <alignment vertical="center"/>
    </xf>
    <xf numFmtId="38" fontId="15" fillId="0" borderId="20" xfId="5" applyFont="1" applyFill="1" applyBorder="1" applyAlignment="1">
      <alignment vertical="center"/>
    </xf>
    <xf numFmtId="0" fontId="11" fillId="0" borderId="40" xfId="4" applyFont="1" applyFill="1" applyBorder="1" applyAlignment="1">
      <alignment vertical="center"/>
    </xf>
    <xf numFmtId="0" fontId="11" fillId="0" borderId="39" xfId="4" applyFont="1" applyFill="1" applyBorder="1" applyAlignment="1">
      <alignment vertical="center"/>
    </xf>
    <xf numFmtId="0" fontId="6" fillId="3" borderId="2" xfId="4" applyFill="1" applyBorder="1" applyAlignment="1">
      <alignment vertical="center" wrapText="1"/>
    </xf>
    <xf numFmtId="38" fontId="6" fillId="3" borderId="2" xfId="5" applyFont="1" applyFill="1" applyBorder="1" applyAlignment="1">
      <alignment vertical="center"/>
    </xf>
    <xf numFmtId="38" fontId="6" fillId="3" borderId="19" xfId="5" applyFont="1" applyFill="1" applyBorder="1" applyAlignment="1">
      <alignment vertical="center"/>
    </xf>
    <xf numFmtId="0" fontId="6" fillId="3" borderId="18" xfId="4" applyFill="1" applyBorder="1" applyAlignment="1">
      <alignment vertical="center" wrapText="1"/>
    </xf>
    <xf numFmtId="0" fontId="18" fillId="0" borderId="0" xfId="4" applyFont="1" applyAlignment="1">
      <alignment vertical="center"/>
    </xf>
    <xf numFmtId="0" fontId="11" fillId="0" borderId="2" xfId="4" applyFont="1" applyBorder="1" applyAlignment="1">
      <alignment horizontal="center" vertical="center"/>
    </xf>
    <xf numFmtId="0" fontId="11" fillId="0" borderId="25" xfId="4" applyFont="1" applyFill="1" applyBorder="1" applyAlignment="1">
      <alignment horizontal="center" vertical="center"/>
    </xf>
    <xf numFmtId="0" fontId="11" fillId="0" borderId="25" xfId="4" applyFont="1" applyFill="1" applyBorder="1" applyAlignment="1">
      <alignment vertical="center"/>
    </xf>
    <xf numFmtId="38" fontId="15" fillId="0" borderId="25" xfId="5" applyFont="1" applyFill="1" applyBorder="1" applyAlignment="1">
      <alignment vertical="center"/>
    </xf>
    <xf numFmtId="176" fontId="2" fillId="4" borderId="9" xfId="3" applyNumberFormat="1" applyFont="1" applyFill="1" applyBorder="1" applyAlignment="1" applyProtection="1">
      <alignment vertical="center"/>
    </xf>
    <xf numFmtId="176" fontId="2" fillId="4" borderId="35" xfId="3" applyNumberFormat="1" applyFont="1" applyFill="1" applyBorder="1" applyAlignment="1" applyProtection="1">
      <alignment vertical="center"/>
    </xf>
    <xf numFmtId="176" fontId="2" fillId="4" borderId="31" xfId="3" applyNumberFormat="1" applyFont="1" applyFill="1" applyBorder="1" applyAlignment="1" applyProtection="1">
      <alignment horizontal="right" vertical="center"/>
    </xf>
    <xf numFmtId="176" fontId="2" fillId="4" borderId="15" xfId="3" applyNumberFormat="1" applyFont="1" applyFill="1" applyBorder="1" applyAlignment="1" applyProtection="1">
      <alignment horizontal="right" vertical="center"/>
    </xf>
    <xf numFmtId="38" fontId="6" fillId="4" borderId="2" xfId="5" applyFont="1" applyFill="1" applyBorder="1" applyAlignment="1" applyProtection="1">
      <alignment vertical="center"/>
      <protection locked="0"/>
    </xf>
    <xf numFmtId="38" fontId="15" fillId="4" borderId="25" xfId="5" applyFont="1" applyFill="1" applyBorder="1" applyAlignment="1" applyProtection="1">
      <alignment vertical="center"/>
    </xf>
    <xf numFmtId="0" fontId="11" fillId="3" borderId="2" xfId="4" applyFont="1" applyFill="1" applyBorder="1" applyAlignment="1" applyProtection="1">
      <alignment vertical="center"/>
      <protection locked="0"/>
    </xf>
    <xf numFmtId="38" fontId="11" fillId="3" borderId="2" xfId="5" applyFont="1" applyFill="1" applyBorder="1" applyAlignment="1" applyProtection="1">
      <alignment vertical="center"/>
      <protection locked="0"/>
    </xf>
    <xf numFmtId="0" fontId="11" fillId="3" borderId="19" xfId="4" applyFont="1" applyFill="1" applyBorder="1" applyAlignment="1" applyProtection="1">
      <alignment vertical="center"/>
      <protection locked="0"/>
    </xf>
    <xf numFmtId="38" fontId="15" fillId="4" borderId="3" xfId="5" applyFont="1" applyFill="1" applyBorder="1" applyAlignment="1" applyProtection="1">
      <alignment vertical="center"/>
    </xf>
    <xf numFmtId="38" fontId="11" fillId="4" borderId="2" xfId="5" applyFont="1" applyFill="1" applyBorder="1" applyAlignment="1" applyProtection="1">
      <alignment vertical="center"/>
    </xf>
    <xf numFmtId="38" fontId="11" fillId="0" borderId="40" xfId="5" applyFont="1" applyFill="1" applyBorder="1" applyAlignment="1" applyProtection="1">
      <alignment vertical="center"/>
    </xf>
    <xf numFmtId="38" fontId="11" fillId="0" borderId="39" xfId="5" applyFont="1" applyFill="1" applyBorder="1" applyAlignment="1" applyProtection="1">
      <alignment vertical="center"/>
    </xf>
    <xf numFmtId="38" fontId="11" fillId="4" borderId="19" xfId="5" applyFont="1" applyFill="1" applyBorder="1" applyAlignment="1" applyProtection="1">
      <alignment vertical="center"/>
    </xf>
    <xf numFmtId="38" fontId="15" fillId="4" borderId="20" xfId="5" applyFont="1" applyFill="1" applyBorder="1" applyAlignment="1" applyProtection="1">
      <alignment vertical="center"/>
    </xf>
    <xf numFmtId="0" fontId="11" fillId="0" borderId="0" xfId="4" applyFont="1" applyFill="1" applyAlignment="1" applyProtection="1">
      <alignment vertical="center"/>
    </xf>
    <xf numFmtId="0" fontId="11" fillId="4" borderId="2" xfId="4" applyFont="1" applyFill="1" applyBorder="1" applyAlignment="1" applyProtection="1">
      <alignment vertical="center"/>
    </xf>
    <xf numFmtId="0" fontId="18" fillId="0" borderId="0" xfId="4" applyFont="1" applyFill="1" applyAlignment="1" applyProtection="1">
      <alignment vertical="center"/>
    </xf>
    <xf numFmtId="0" fontId="17" fillId="0" borderId="0" xfId="4" applyFont="1" applyFill="1" applyAlignment="1" applyProtection="1">
      <alignment vertical="center"/>
    </xf>
    <xf numFmtId="0" fontId="11" fillId="0" borderId="2" xfId="4" applyFont="1" applyFill="1" applyBorder="1" applyAlignment="1" applyProtection="1">
      <alignment vertical="center"/>
    </xf>
    <xf numFmtId="0" fontId="11" fillId="0" borderId="2" xfId="4" applyFont="1" applyFill="1" applyBorder="1" applyAlignment="1" applyProtection="1">
      <alignment horizontal="center" vertical="center" shrinkToFit="1"/>
    </xf>
    <xf numFmtId="38" fontId="15" fillId="0" borderId="2" xfId="5" applyFont="1" applyFill="1" applyBorder="1" applyAlignment="1" applyProtection="1">
      <alignment vertical="center"/>
    </xf>
    <xf numFmtId="0" fontId="11" fillId="0" borderId="0" xfId="4" applyFont="1" applyFill="1" applyBorder="1" applyAlignment="1" applyProtection="1">
      <alignment vertical="center"/>
    </xf>
    <xf numFmtId="0" fontId="11" fillId="0" borderId="2" xfId="4" applyFont="1" applyFill="1" applyBorder="1" applyAlignment="1" applyProtection="1">
      <alignment horizontal="center" vertical="center"/>
    </xf>
    <xf numFmtId="38" fontId="15" fillId="0" borderId="0" xfId="5" applyFont="1" applyFill="1" applyBorder="1" applyAlignment="1" applyProtection="1">
      <alignment vertical="center"/>
    </xf>
    <xf numFmtId="0" fontId="2" fillId="3" borderId="29" xfId="3" applyFont="1" applyFill="1" applyBorder="1" applyAlignment="1" applyProtection="1">
      <alignment horizontal="right" vertical="center"/>
      <protection locked="0"/>
    </xf>
    <xf numFmtId="0" fontId="2" fillId="3" borderId="2" xfId="3" applyFont="1" applyFill="1" applyBorder="1" applyAlignment="1" applyProtection="1">
      <alignment horizontal="center" vertical="center" shrinkToFit="1"/>
      <protection locked="0"/>
    </xf>
    <xf numFmtId="0" fontId="2" fillId="0" borderId="0" xfId="3" applyFont="1" applyProtection="1">
      <alignment vertical="center"/>
    </xf>
    <xf numFmtId="0" fontId="2" fillId="0" borderId="0" xfId="3" applyFont="1" applyAlignment="1" applyProtection="1">
      <alignment horizontal="right" vertical="center"/>
    </xf>
    <xf numFmtId="0" fontId="11" fillId="0" borderId="0" xfId="0" applyFont="1" applyAlignment="1" applyProtection="1">
      <alignment vertical="center"/>
    </xf>
    <xf numFmtId="0" fontId="14" fillId="0" borderId="0" xfId="0" applyFont="1" applyAlignment="1" applyProtection="1">
      <alignment horizontal="center" vertical="center"/>
    </xf>
    <xf numFmtId="0" fontId="2" fillId="0" borderId="0" xfId="3" applyFont="1" applyAlignment="1" applyProtection="1">
      <alignment horizontal="center" vertical="center"/>
    </xf>
    <xf numFmtId="0" fontId="2" fillId="0" borderId="0" xfId="3" applyFont="1" applyAlignment="1" applyProtection="1">
      <alignment vertical="center"/>
    </xf>
    <xf numFmtId="0" fontId="2" fillId="0" borderId="0" xfId="3" applyFont="1" applyAlignment="1" applyProtection="1">
      <alignment horizontal="center" vertical="center"/>
    </xf>
    <xf numFmtId="0" fontId="12" fillId="0" borderId="0" xfId="0" applyFont="1" applyAlignment="1" applyProtection="1">
      <alignment vertical="center"/>
    </xf>
    <xf numFmtId="0" fontId="2" fillId="0" borderId="0" xfId="3" applyFont="1" applyAlignment="1" applyProtection="1">
      <alignment horizontal="center" vertical="center" wrapText="1"/>
    </xf>
    <xf numFmtId="0" fontId="2" fillId="0" borderId="0" xfId="3" applyFont="1" applyAlignment="1" applyProtection="1">
      <alignment horizontal="left" vertical="center"/>
    </xf>
    <xf numFmtId="0" fontId="2" fillId="0" borderId="0" xfId="3" applyFont="1" applyBorder="1" applyAlignment="1" applyProtection="1">
      <alignment horizontal="center" vertical="center"/>
    </xf>
    <xf numFmtId="0" fontId="2" fillId="0" borderId="10" xfId="3" applyFont="1" applyBorder="1" applyAlignment="1" applyProtection="1">
      <alignment horizontal="center" vertical="center"/>
    </xf>
    <xf numFmtId="0" fontId="2" fillId="0" borderId="0" xfId="3" applyFont="1" applyBorder="1" applyAlignment="1" applyProtection="1"/>
    <xf numFmtId="0" fontId="2" fillId="0" borderId="36" xfId="3" applyFont="1" applyBorder="1" applyAlignment="1" applyProtection="1">
      <alignment vertical="center"/>
    </xf>
    <xf numFmtId="0" fontId="2" fillId="0" borderId="30" xfId="3" applyFont="1" applyBorder="1" applyAlignment="1" applyProtection="1">
      <alignment vertical="center"/>
    </xf>
    <xf numFmtId="0" fontId="2" fillId="0" borderId="32" xfId="3" applyFont="1" applyBorder="1" applyAlignment="1" applyProtection="1">
      <alignment horizontal="center" vertical="center"/>
    </xf>
    <xf numFmtId="0" fontId="2" fillId="0" borderId="16" xfId="3" applyFont="1" applyBorder="1" applyAlignment="1" applyProtection="1">
      <alignment horizontal="center" vertical="center"/>
    </xf>
    <xf numFmtId="176" fontId="2" fillId="0" borderId="0" xfId="3" applyNumberFormat="1" applyFont="1" applyBorder="1" applyAlignment="1" applyProtection="1">
      <alignment vertical="center"/>
    </xf>
    <xf numFmtId="0" fontId="2" fillId="0" borderId="0" xfId="3" applyFont="1" applyFill="1" applyBorder="1" applyAlignment="1" applyProtection="1">
      <alignment horizontal="left" vertical="center"/>
    </xf>
    <xf numFmtId="0" fontId="2" fillId="0" borderId="0" xfId="3" applyFont="1" applyFill="1" applyBorder="1" applyAlignment="1" applyProtection="1">
      <alignment horizontal="center" vertical="center"/>
    </xf>
    <xf numFmtId="0" fontId="2" fillId="0" borderId="2" xfId="3" applyFont="1" applyFill="1" applyBorder="1" applyAlignment="1" applyProtection="1">
      <alignment horizontal="center" vertical="center"/>
    </xf>
    <xf numFmtId="0" fontId="2" fillId="0" borderId="2" xfId="3" applyFont="1" applyBorder="1" applyAlignment="1" applyProtection="1">
      <alignment horizontal="center" vertical="center"/>
    </xf>
    <xf numFmtId="0" fontId="2" fillId="0" borderId="0" xfId="3" applyFont="1" applyBorder="1" applyAlignment="1" applyProtection="1">
      <alignment horizontal="left" vertical="center"/>
    </xf>
    <xf numFmtId="0" fontId="2" fillId="0" borderId="30" xfId="3" applyFont="1" applyBorder="1" applyAlignment="1" applyProtection="1">
      <alignment vertical="center"/>
      <protection locked="0"/>
    </xf>
    <xf numFmtId="0" fontId="2" fillId="0" borderId="0" xfId="3" applyFont="1" applyAlignment="1" applyProtection="1">
      <alignment horizontal="right" vertical="center"/>
    </xf>
    <xf numFmtId="0" fontId="26" fillId="3" borderId="29" xfId="3" applyFont="1" applyFill="1" applyBorder="1" applyAlignment="1" applyProtection="1">
      <alignment horizontal="right" vertical="center"/>
    </xf>
    <xf numFmtId="0" fontId="26" fillId="3" borderId="2" xfId="3" applyFont="1" applyFill="1" applyBorder="1" applyAlignment="1" applyProtection="1">
      <alignment horizontal="center" vertical="center" shrinkToFit="1"/>
    </xf>
    <xf numFmtId="0" fontId="2" fillId="3" borderId="2" xfId="3" applyFont="1" applyFill="1" applyBorder="1" applyAlignment="1" applyProtection="1">
      <alignment horizontal="center" vertical="center" shrinkToFit="1"/>
    </xf>
    <xf numFmtId="0" fontId="6" fillId="3" borderId="2" xfId="4" applyFont="1" applyFill="1" applyBorder="1" applyAlignment="1">
      <alignment vertical="center"/>
    </xf>
    <xf numFmtId="38" fontId="31" fillId="4" borderId="3" xfId="5" applyFont="1" applyFill="1" applyBorder="1" applyAlignment="1" applyProtection="1">
      <alignment vertical="center"/>
      <protection locked="0"/>
    </xf>
    <xf numFmtId="0" fontId="6" fillId="3" borderId="2" xfId="4" applyFont="1" applyFill="1" applyBorder="1" applyAlignment="1">
      <alignment vertical="center" wrapText="1"/>
    </xf>
    <xf numFmtId="0" fontId="6" fillId="0" borderId="40" xfId="4" applyFont="1" applyFill="1" applyBorder="1" applyAlignment="1">
      <alignment vertical="center"/>
    </xf>
    <xf numFmtId="0" fontId="6" fillId="0" borderId="39" xfId="4" applyFont="1" applyFill="1" applyBorder="1" applyAlignment="1">
      <alignment vertical="center"/>
    </xf>
    <xf numFmtId="0" fontId="6" fillId="3" borderId="19" xfId="4" applyFont="1" applyFill="1" applyBorder="1" applyAlignment="1">
      <alignment vertical="center"/>
    </xf>
    <xf numFmtId="0" fontId="6" fillId="0" borderId="20" xfId="4" applyFont="1" applyFill="1" applyBorder="1" applyAlignment="1">
      <alignment vertical="center"/>
    </xf>
    <xf numFmtId="38" fontId="31" fillId="0" borderId="20" xfId="5" applyFont="1" applyFill="1" applyBorder="1" applyAlignment="1">
      <alignment vertical="center"/>
    </xf>
    <xf numFmtId="0" fontId="6" fillId="0" borderId="25" xfId="4" applyFont="1" applyFill="1" applyBorder="1" applyAlignment="1">
      <alignment vertical="center"/>
    </xf>
    <xf numFmtId="38" fontId="31" fillId="0" borderId="25" xfId="5" applyFont="1" applyFill="1" applyBorder="1" applyAlignment="1">
      <alignment vertical="center"/>
    </xf>
    <xf numFmtId="0" fontId="33" fillId="0" borderId="0" xfId="4" applyFont="1" applyAlignment="1">
      <alignment vertical="center"/>
    </xf>
    <xf numFmtId="0" fontId="34" fillId="0" borderId="0" xfId="4" applyFont="1" applyAlignment="1">
      <alignment vertical="center"/>
    </xf>
    <xf numFmtId="38" fontId="35" fillId="0" borderId="0" xfId="5" applyFont="1" applyAlignment="1">
      <alignment vertical="center"/>
    </xf>
    <xf numFmtId="0" fontId="36" fillId="0" borderId="0" xfId="4" applyFont="1" applyAlignment="1">
      <alignment vertical="center"/>
    </xf>
    <xf numFmtId="0" fontId="11" fillId="5" borderId="2" xfId="4" applyFont="1" applyFill="1" applyBorder="1" applyAlignment="1">
      <alignment vertical="center"/>
    </xf>
    <xf numFmtId="0" fontId="11" fillId="0" borderId="5" xfId="4" applyFont="1" applyFill="1" applyBorder="1" applyAlignment="1">
      <alignment vertical="center"/>
    </xf>
    <xf numFmtId="0" fontId="11" fillId="0" borderId="4" xfId="4" applyFont="1" applyFill="1" applyBorder="1" applyAlignment="1">
      <alignment vertical="center"/>
    </xf>
    <xf numFmtId="0" fontId="27" fillId="0" borderId="3" xfId="4" applyFont="1" applyFill="1" applyBorder="1" applyAlignment="1">
      <alignment vertical="center"/>
    </xf>
    <xf numFmtId="0" fontId="10" fillId="0" borderId="2" xfId="4" applyFont="1" applyBorder="1" applyAlignment="1">
      <alignment horizontal="center" vertical="center"/>
    </xf>
    <xf numFmtId="0" fontId="10" fillId="0" borderId="2" xfId="4" applyFont="1" applyBorder="1" applyAlignment="1">
      <alignment horizontal="center" vertical="center" wrapText="1"/>
    </xf>
    <xf numFmtId="38" fontId="10" fillId="0" borderId="2" xfId="5" applyFont="1" applyBorder="1" applyAlignment="1">
      <alignment horizontal="center" vertical="center" wrapText="1"/>
    </xf>
    <xf numFmtId="38" fontId="10" fillId="0" borderId="18" xfId="5" applyFont="1" applyBorder="1" applyAlignment="1">
      <alignment horizontal="center" vertical="center" wrapText="1"/>
    </xf>
    <xf numFmtId="0" fontId="25" fillId="6" borderId="0" xfId="0" applyFont="1" applyFill="1">
      <alignment vertical="center"/>
    </xf>
    <xf numFmtId="38" fontId="25" fillId="6" borderId="0" xfId="6" applyFont="1" applyFill="1">
      <alignment vertical="center"/>
    </xf>
    <xf numFmtId="0" fontId="38" fillId="6" borderId="0" xfId="3" applyFont="1" applyFill="1">
      <alignment vertical="center"/>
    </xf>
    <xf numFmtId="0" fontId="32" fillId="6" borderId="0" xfId="0" applyFont="1" applyFill="1" applyAlignment="1">
      <alignment vertical="center"/>
    </xf>
    <xf numFmtId="38" fontId="6" fillId="0" borderId="0" xfId="4" applyNumberFormat="1" applyAlignment="1">
      <alignment vertical="center"/>
    </xf>
    <xf numFmtId="38" fontId="2" fillId="4" borderId="35" xfId="6" applyNumberFormat="1" applyFont="1" applyFill="1" applyBorder="1" applyAlignment="1" applyProtection="1">
      <alignment vertical="center"/>
    </xf>
    <xf numFmtId="0" fontId="2" fillId="0" borderId="36" xfId="3" applyFont="1" applyBorder="1" applyAlignment="1" applyProtection="1">
      <alignment horizontal="center" vertical="center"/>
    </xf>
    <xf numFmtId="0" fontId="2" fillId="6" borderId="0" xfId="3" applyFont="1" applyFill="1" applyProtection="1">
      <alignment vertical="center"/>
    </xf>
    <xf numFmtId="0" fontId="2" fillId="6" borderId="0" xfId="3" applyFont="1" applyFill="1" applyAlignment="1" applyProtection="1">
      <alignment horizontal="center" vertical="center"/>
    </xf>
    <xf numFmtId="0" fontId="2" fillId="6" borderId="0" xfId="3" applyFont="1" applyFill="1" applyBorder="1" applyAlignment="1" applyProtection="1">
      <alignment horizontal="center" vertical="center"/>
    </xf>
    <xf numFmtId="176" fontId="2" fillId="6" borderId="9" xfId="3" applyNumberFormat="1" applyFont="1" applyFill="1" applyBorder="1" applyAlignment="1" applyProtection="1">
      <alignment vertical="center"/>
    </xf>
    <xf numFmtId="0" fontId="2" fillId="6" borderId="10" xfId="3" applyFont="1" applyFill="1" applyBorder="1" applyAlignment="1" applyProtection="1">
      <alignment horizontal="center" vertical="center"/>
    </xf>
    <xf numFmtId="0" fontId="2" fillId="6" borderId="0" xfId="3" applyFont="1" applyFill="1" applyBorder="1" applyAlignment="1" applyProtection="1"/>
    <xf numFmtId="176" fontId="2" fillId="6" borderId="35" xfId="3" applyNumberFormat="1" applyFont="1" applyFill="1" applyBorder="1" applyAlignment="1" applyProtection="1">
      <alignment vertical="center"/>
    </xf>
    <xf numFmtId="0" fontId="2" fillId="6" borderId="29" xfId="3" applyFont="1" applyFill="1" applyBorder="1" applyAlignment="1" applyProtection="1">
      <alignment horizontal="right" vertical="center"/>
      <protection locked="0"/>
    </xf>
    <xf numFmtId="0" fontId="2" fillId="6" borderId="30" xfId="3" applyFont="1" applyFill="1" applyBorder="1" applyAlignment="1" applyProtection="1">
      <alignment vertical="center"/>
      <protection locked="0"/>
    </xf>
    <xf numFmtId="176" fontId="2" fillId="6" borderId="31" xfId="3" applyNumberFormat="1" applyFont="1" applyFill="1" applyBorder="1" applyAlignment="1" applyProtection="1">
      <alignment horizontal="right" vertical="center"/>
    </xf>
    <xf numFmtId="0" fontId="2" fillId="6" borderId="32" xfId="3" applyFont="1" applyFill="1" applyBorder="1" applyAlignment="1" applyProtection="1">
      <alignment horizontal="center" vertical="center"/>
    </xf>
    <xf numFmtId="176" fontId="2" fillId="6" borderId="15" xfId="3" applyNumberFormat="1" applyFont="1" applyFill="1" applyBorder="1" applyAlignment="1" applyProtection="1">
      <alignment horizontal="right" vertical="center"/>
    </xf>
    <xf numFmtId="0" fontId="2" fillId="6" borderId="16" xfId="3" applyFont="1" applyFill="1" applyBorder="1" applyAlignment="1" applyProtection="1">
      <alignment horizontal="center" vertical="center"/>
    </xf>
    <xf numFmtId="176" fontId="2" fillId="6" borderId="0" xfId="3" applyNumberFormat="1" applyFont="1" applyFill="1" applyBorder="1" applyAlignment="1" applyProtection="1">
      <alignment vertical="center"/>
    </xf>
    <xf numFmtId="0" fontId="2" fillId="6" borderId="0" xfId="3" applyFont="1" applyFill="1" applyBorder="1" applyAlignment="1" applyProtection="1">
      <alignment horizontal="left" vertical="center"/>
    </xf>
    <xf numFmtId="0" fontId="2" fillId="6" borderId="2" xfId="3" applyFont="1" applyFill="1" applyBorder="1" applyAlignment="1" applyProtection="1">
      <alignment horizontal="center" vertical="center" shrinkToFit="1"/>
      <protection locked="0"/>
    </xf>
    <xf numFmtId="0" fontId="2" fillId="6" borderId="2" xfId="3" applyFont="1" applyFill="1" applyBorder="1" applyAlignment="1" applyProtection="1">
      <alignment horizontal="center" vertical="center"/>
    </xf>
    <xf numFmtId="0" fontId="11" fillId="6" borderId="0" xfId="4" applyFont="1" applyFill="1" applyAlignment="1">
      <alignment vertical="center"/>
    </xf>
    <xf numFmtId="38" fontId="15" fillId="6" borderId="0" xfId="5" applyFont="1" applyFill="1" applyAlignment="1">
      <alignment vertical="center"/>
    </xf>
    <xf numFmtId="0" fontId="16" fillId="6" borderId="0" xfId="4" applyFont="1" applyFill="1" applyAlignment="1">
      <alignment vertical="center"/>
    </xf>
    <xf numFmtId="38" fontId="15" fillId="6" borderId="17" xfId="5" applyFont="1" applyFill="1" applyBorder="1" applyAlignment="1">
      <alignment vertical="center"/>
    </xf>
    <xf numFmtId="38" fontId="15" fillId="6" borderId="0" xfId="5" applyFont="1" applyFill="1" applyBorder="1" applyAlignment="1">
      <alignment vertical="center"/>
    </xf>
    <xf numFmtId="0" fontId="17" fillId="6" borderId="2" xfId="4" applyFont="1" applyFill="1" applyBorder="1" applyAlignment="1">
      <alignment horizontal="center" vertical="center"/>
    </xf>
    <xf numFmtId="38" fontId="17" fillId="6" borderId="2" xfId="5" applyFont="1" applyFill="1" applyBorder="1" applyAlignment="1">
      <alignment horizontal="center" vertical="center" wrapText="1"/>
    </xf>
    <xf numFmtId="38" fontId="17" fillId="6" borderId="18" xfId="5" applyFont="1" applyFill="1" applyBorder="1" applyAlignment="1">
      <alignment horizontal="center" vertical="center" wrapText="1"/>
    </xf>
    <xf numFmtId="0" fontId="17" fillId="6" borderId="2" xfId="4" applyFont="1" applyFill="1" applyBorder="1" applyAlignment="1">
      <alignment horizontal="center" vertical="center" wrapText="1"/>
    </xf>
    <xf numFmtId="0" fontId="17" fillId="6" borderId="0" xfId="4" applyFont="1" applyFill="1" applyAlignment="1">
      <alignment vertical="center"/>
    </xf>
    <xf numFmtId="0" fontId="11" fillId="6" borderId="2" xfId="4" applyFont="1" applyFill="1" applyBorder="1" applyAlignment="1">
      <alignment vertical="center" wrapText="1"/>
    </xf>
    <xf numFmtId="0" fontId="11" fillId="6" borderId="2" xfId="4" applyFont="1" applyFill="1" applyBorder="1" applyAlignment="1" applyProtection="1">
      <alignment vertical="center"/>
      <protection locked="0"/>
    </xf>
    <xf numFmtId="38" fontId="11" fillId="6" borderId="2" xfId="5" applyFont="1" applyFill="1" applyBorder="1" applyAlignment="1" applyProtection="1">
      <alignment vertical="center"/>
      <protection locked="0"/>
    </xf>
    <xf numFmtId="38" fontId="15" fillId="6" borderId="3" xfId="5" applyFont="1" applyFill="1" applyBorder="1" applyAlignment="1" applyProtection="1">
      <alignment vertical="center"/>
    </xf>
    <xf numFmtId="38" fontId="11" fillId="6" borderId="2" xfId="5" applyFont="1" applyFill="1" applyBorder="1" applyAlignment="1" applyProtection="1">
      <alignment vertical="center"/>
    </xf>
    <xf numFmtId="0" fontId="11" fillId="6" borderId="40" xfId="4" applyFont="1" applyFill="1" applyBorder="1" applyAlignment="1">
      <alignment vertical="center"/>
    </xf>
    <xf numFmtId="38" fontId="11" fillId="6" borderId="40" xfId="5" applyFont="1" applyFill="1" applyBorder="1" applyAlignment="1" applyProtection="1">
      <alignment vertical="center"/>
    </xf>
    <xf numFmtId="0" fontId="11" fillId="6" borderId="18" xfId="4" applyFont="1" applyFill="1" applyBorder="1" applyAlignment="1">
      <alignment vertical="center" wrapText="1"/>
    </xf>
    <xf numFmtId="0" fontId="11" fillId="6" borderId="39" xfId="4" applyFont="1" applyFill="1" applyBorder="1" applyAlignment="1">
      <alignment vertical="center"/>
    </xf>
    <xf numFmtId="38" fontId="11" fillId="6" borderId="39" xfId="5" applyFont="1" applyFill="1" applyBorder="1" applyAlignment="1" applyProtection="1">
      <alignment vertical="center"/>
    </xf>
    <xf numFmtId="38" fontId="11" fillId="6" borderId="19" xfId="5" applyFont="1" applyFill="1" applyBorder="1" applyAlignment="1" applyProtection="1">
      <alignment vertical="center"/>
    </xf>
    <xf numFmtId="0" fontId="11" fillId="6" borderId="19" xfId="4" applyFont="1" applyFill="1" applyBorder="1" applyAlignment="1" applyProtection="1">
      <alignment vertical="center"/>
      <protection locked="0"/>
    </xf>
    <xf numFmtId="0" fontId="11" fillId="6" borderId="20" xfId="4" applyFont="1" applyFill="1" applyBorder="1" applyAlignment="1">
      <alignment horizontal="center" vertical="center"/>
    </xf>
    <xf numFmtId="0" fontId="11" fillId="6" borderId="20" xfId="4" applyFont="1" applyFill="1" applyBorder="1" applyAlignment="1">
      <alignment vertical="center"/>
    </xf>
    <xf numFmtId="38" fontId="15" fillId="6" borderId="20" xfId="5" applyFont="1" applyFill="1" applyBorder="1" applyAlignment="1">
      <alignment vertical="center"/>
    </xf>
    <xf numFmtId="38" fontId="15" fillId="6" borderId="20" xfId="5" applyFont="1" applyFill="1" applyBorder="1" applyAlignment="1" applyProtection="1">
      <alignment vertical="center"/>
    </xf>
    <xf numFmtId="0" fontId="11" fillId="6" borderId="25" xfId="4" applyFont="1" applyFill="1" applyBorder="1" applyAlignment="1">
      <alignment horizontal="center" vertical="center"/>
    </xf>
    <xf numFmtId="0" fontId="11" fillId="6" borderId="25" xfId="4" applyFont="1" applyFill="1" applyBorder="1" applyAlignment="1">
      <alignment vertical="center"/>
    </xf>
    <xf numFmtId="38" fontId="15" fillId="6" borderId="25" xfId="5" applyFont="1" applyFill="1" applyBorder="1" applyAlignment="1">
      <alignment vertical="center"/>
    </xf>
    <xf numFmtId="38" fontId="15" fillId="6" borderId="25" xfId="5" applyFont="1" applyFill="1" applyBorder="1" applyAlignment="1" applyProtection="1">
      <alignment vertical="center"/>
    </xf>
    <xf numFmtId="0" fontId="11" fillId="6" borderId="0" xfId="4" applyFont="1" applyFill="1" applyAlignment="1" applyProtection="1">
      <alignment vertical="center"/>
    </xf>
    <xf numFmtId="0" fontId="11" fillId="6" borderId="2" xfId="4" applyFont="1" applyFill="1" applyBorder="1" applyAlignment="1" applyProtection="1">
      <alignment vertical="center"/>
    </xf>
    <xf numFmtId="0" fontId="18" fillId="6" borderId="0" xfId="4" applyFont="1" applyFill="1" applyAlignment="1" applyProtection="1">
      <alignment vertical="center"/>
    </xf>
    <xf numFmtId="0" fontId="17" fillId="6" borderId="0" xfId="4" applyFont="1" applyFill="1" applyAlignment="1" applyProtection="1">
      <alignment vertical="center"/>
    </xf>
    <xf numFmtId="0" fontId="11" fillId="6" borderId="2" xfId="4" applyFont="1" applyFill="1" applyBorder="1" applyAlignment="1" applyProtection="1">
      <alignment horizontal="center" vertical="center" shrinkToFit="1"/>
    </xf>
    <xf numFmtId="38" fontId="15" fillId="6" borderId="2" xfId="5" applyFont="1" applyFill="1" applyBorder="1" applyAlignment="1" applyProtection="1">
      <alignment vertical="center"/>
    </xf>
    <xf numFmtId="0" fontId="4" fillId="6" borderId="2" xfId="4" applyFont="1" applyFill="1" applyBorder="1" applyAlignment="1">
      <alignment vertical="center"/>
    </xf>
    <xf numFmtId="38" fontId="10" fillId="6" borderId="2" xfId="5" applyFont="1" applyFill="1" applyBorder="1" applyAlignment="1">
      <alignment vertical="center"/>
    </xf>
    <xf numFmtId="0" fontId="11" fillId="6" borderId="0" xfId="4" applyFont="1" applyFill="1" applyBorder="1" applyAlignment="1" applyProtection="1">
      <alignment vertical="center"/>
    </xf>
    <xf numFmtId="0" fontId="11" fillId="6" borderId="2" xfId="4" applyFont="1" applyFill="1" applyBorder="1" applyAlignment="1" applyProtection="1">
      <alignment horizontal="center" vertical="center"/>
    </xf>
    <xf numFmtId="38" fontId="15" fillId="6" borderId="0" xfId="5" applyFont="1" applyFill="1" applyBorder="1" applyAlignment="1" applyProtection="1">
      <alignment vertical="center"/>
    </xf>
    <xf numFmtId="0" fontId="2" fillId="6" borderId="36" xfId="3" applyFont="1" applyFill="1" applyBorder="1" applyAlignment="1" applyProtection="1">
      <alignment horizontal="center" vertical="center"/>
    </xf>
    <xf numFmtId="38" fontId="15" fillId="4" borderId="20" xfId="5" applyFont="1" applyFill="1" applyBorder="1" applyAlignment="1" applyProtection="1">
      <alignment vertical="center"/>
      <protection locked="0"/>
    </xf>
    <xf numFmtId="38" fontId="15" fillId="4" borderId="25" xfId="5" applyFont="1" applyFill="1" applyBorder="1" applyAlignment="1" applyProtection="1">
      <alignment vertical="center"/>
      <protection locked="0"/>
    </xf>
    <xf numFmtId="0" fontId="2" fillId="0" borderId="0" xfId="3" applyFont="1" applyAlignment="1" applyProtection="1">
      <alignment horizontal="left" vertical="center" wrapText="1"/>
    </xf>
    <xf numFmtId="0" fontId="2" fillId="0" borderId="6" xfId="3" applyFont="1" applyBorder="1" applyAlignment="1" applyProtection="1">
      <alignment horizontal="center" vertical="center"/>
    </xf>
    <xf numFmtId="0" fontId="2" fillId="0" borderId="7" xfId="3" applyFont="1" applyBorder="1" applyAlignment="1" applyProtection="1">
      <alignment horizontal="center" vertical="center"/>
    </xf>
    <xf numFmtId="0" fontId="22" fillId="0" borderId="6" xfId="3" applyFont="1" applyBorder="1" applyAlignment="1" applyProtection="1">
      <alignment horizontal="left" vertical="center" wrapText="1"/>
    </xf>
    <xf numFmtId="0" fontId="22" fillId="0" borderId="7" xfId="3" applyFont="1" applyBorder="1" applyAlignment="1" applyProtection="1">
      <alignment horizontal="left" vertical="center"/>
    </xf>
    <xf numFmtId="0" fontId="22" fillId="0" borderId="11" xfId="3" applyFont="1" applyBorder="1" applyAlignment="1" applyProtection="1">
      <alignment horizontal="left" vertical="center" wrapText="1"/>
    </xf>
    <xf numFmtId="0" fontId="22" fillId="0" borderId="1" xfId="3" applyFont="1" applyBorder="1" applyAlignment="1" applyProtection="1">
      <alignment horizontal="left" vertical="center"/>
    </xf>
    <xf numFmtId="0" fontId="2" fillId="0" borderId="28" xfId="3" applyFont="1" applyBorder="1" applyAlignment="1" applyProtection="1">
      <alignment horizontal="center" vertical="center"/>
    </xf>
    <xf numFmtId="0" fontId="2" fillId="0" borderId="29" xfId="3" applyFont="1" applyBorder="1" applyAlignment="1" applyProtection="1">
      <alignment horizontal="center" vertical="center"/>
    </xf>
    <xf numFmtId="0" fontId="2" fillId="0" borderId="13" xfId="3" applyFont="1" applyBorder="1" applyAlignment="1" applyProtection="1">
      <alignment horizontal="center" vertical="center" wrapText="1" shrinkToFit="1"/>
    </xf>
    <xf numFmtId="0" fontId="2" fillId="0" borderId="14" xfId="3" applyFont="1" applyBorder="1" applyAlignment="1" applyProtection="1">
      <alignment horizontal="center" vertical="center" wrapText="1" shrinkToFit="1"/>
    </xf>
    <xf numFmtId="0" fontId="2" fillId="3" borderId="33" xfId="3" applyFont="1" applyFill="1" applyBorder="1" applyAlignment="1" applyProtection="1">
      <alignment horizontal="center" vertical="center" shrinkToFit="1"/>
      <protection locked="0"/>
    </xf>
    <xf numFmtId="0" fontId="2" fillId="3" borderId="34" xfId="3" applyFont="1" applyFill="1" applyBorder="1" applyAlignment="1" applyProtection="1">
      <alignment horizontal="center" vertical="center" shrinkToFit="1"/>
      <protection locked="0"/>
    </xf>
    <xf numFmtId="0" fontId="2" fillId="0" borderId="37" xfId="3" applyFont="1" applyBorder="1" applyAlignment="1" applyProtection="1">
      <alignment horizontal="center" vertical="center" textRotation="255" wrapText="1"/>
    </xf>
    <xf numFmtId="0" fontId="2" fillId="0" borderId="38" xfId="3" applyFont="1" applyBorder="1" applyAlignment="1" applyProtection="1">
      <alignment horizontal="center" vertical="center" textRotation="255" wrapText="1"/>
    </xf>
    <xf numFmtId="0" fontId="2" fillId="0" borderId="0" xfId="3" applyFont="1" applyAlignment="1" applyProtection="1">
      <alignment horizontal="center" vertical="center"/>
    </xf>
    <xf numFmtId="0" fontId="2" fillId="0" borderId="0" xfId="3" applyFont="1" applyAlignment="1" applyProtection="1">
      <alignment horizontal="right" vertical="center"/>
      <protection locked="0"/>
    </xf>
    <xf numFmtId="0" fontId="2" fillId="0" borderId="0" xfId="3" applyFont="1" applyAlignment="1" applyProtection="1">
      <alignment horizontal="left" vertical="center"/>
    </xf>
    <xf numFmtId="0" fontId="2" fillId="0" borderId="8" xfId="3" applyFont="1" applyBorder="1" applyAlignment="1" applyProtection="1">
      <alignment horizontal="center" vertical="center"/>
    </xf>
    <xf numFmtId="0" fontId="13" fillId="0" borderId="0" xfId="3" applyFont="1" applyAlignment="1" applyProtection="1">
      <alignment horizontal="center" vertical="center" wrapText="1"/>
    </xf>
    <xf numFmtId="0" fontId="15" fillId="0" borderId="0" xfId="0" applyFont="1" applyAlignment="1" applyProtection="1">
      <alignment vertical="center"/>
      <protection locked="0"/>
    </xf>
    <xf numFmtId="0" fontId="11" fillId="0" borderId="0" xfId="3" applyFont="1" applyAlignment="1" applyProtection="1">
      <alignment vertical="center"/>
      <protection locked="0"/>
    </xf>
    <xf numFmtId="0" fontId="12" fillId="0" borderId="0" xfId="0" applyFont="1" applyAlignment="1" applyProtection="1">
      <alignment horizontal="left" vertical="center"/>
      <protection locked="0"/>
    </xf>
    <xf numFmtId="0" fontId="16" fillId="3" borderId="3" xfId="4" applyFont="1" applyFill="1" applyBorder="1" applyAlignment="1" applyProtection="1">
      <alignment horizontal="center" vertical="center"/>
      <protection locked="0"/>
    </xf>
    <xf numFmtId="0" fontId="16" fillId="3" borderId="4" xfId="4" applyFont="1" applyFill="1" applyBorder="1" applyAlignment="1" applyProtection="1">
      <alignment horizontal="center" vertical="center"/>
      <protection locked="0"/>
    </xf>
    <xf numFmtId="0" fontId="16" fillId="0" borderId="0" xfId="4" applyFont="1" applyFill="1" applyAlignment="1">
      <alignment horizontal="center" vertical="center"/>
    </xf>
    <xf numFmtId="38" fontId="15" fillId="0" borderId="17" xfId="5" applyFont="1" applyFill="1" applyBorder="1" applyAlignment="1" applyProtection="1">
      <alignment horizontal="center" vertical="center" shrinkToFit="1"/>
      <protection locked="0"/>
    </xf>
    <xf numFmtId="0" fontId="16" fillId="0" borderId="3" xfId="4" applyFont="1" applyFill="1" applyBorder="1" applyAlignment="1">
      <alignment horizontal="center" vertical="center"/>
    </xf>
    <xf numFmtId="0" fontId="16" fillId="0" borderId="4" xfId="4" applyFont="1" applyFill="1" applyBorder="1" applyAlignment="1">
      <alignment horizontal="center" vertical="center"/>
    </xf>
    <xf numFmtId="38" fontId="11" fillId="4" borderId="3" xfId="5" applyFont="1" applyFill="1" applyBorder="1" applyAlignment="1" applyProtection="1">
      <alignment horizontal="right" vertical="center"/>
    </xf>
    <xf numFmtId="38" fontId="11" fillId="4" borderId="4" xfId="5" applyFont="1" applyFill="1" applyBorder="1" applyAlignment="1" applyProtection="1">
      <alignment horizontal="right" vertical="center"/>
    </xf>
    <xf numFmtId="0" fontId="11" fillId="0" borderId="3" xfId="4" applyFont="1" applyFill="1" applyBorder="1" applyAlignment="1" applyProtection="1">
      <alignment horizontal="left" vertical="center"/>
    </xf>
    <xf numFmtId="0" fontId="11" fillId="0" borderId="5" xfId="4" applyFont="1" applyFill="1" applyBorder="1" applyAlignment="1" applyProtection="1">
      <alignment horizontal="left" vertical="center"/>
    </xf>
    <xf numFmtId="0" fontId="11" fillId="0" borderId="4" xfId="4" applyFont="1" applyFill="1" applyBorder="1" applyAlignment="1" applyProtection="1">
      <alignment horizontal="left" vertical="center"/>
    </xf>
    <xf numFmtId="38" fontId="11" fillId="3" borderId="3" xfId="5" applyFont="1" applyFill="1" applyBorder="1" applyAlignment="1" applyProtection="1">
      <alignment horizontal="right" vertical="center"/>
      <protection locked="0"/>
    </xf>
    <xf numFmtId="38" fontId="11" fillId="3" borderId="4" xfId="5" applyFont="1" applyFill="1" applyBorder="1" applyAlignment="1" applyProtection="1">
      <alignment horizontal="right" vertical="center"/>
      <protection locked="0"/>
    </xf>
    <xf numFmtId="0" fontId="11" fillId="0" borderId="3"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11" fillId="0" borderId="4" xfId="4" applyFont="1" applyFill="1" applyBorder="1" applyAlignment="1" applyProtection="1">
      <alignment horizontal="center" vertical="center"/>
    </xf>
    <xf numFmtId="38" fontId="15" fillId="4" borderId="3" xfId="5" applyFont="1" applyFill="1" applyBorder="1" applyAlignment="1" applyProtection="1">
      <alignment horizontal="right" vertical="center"/>
    </xf>
    <xf numFmtId="38" fontId="15" fillId="4" borderId="4" xfId="5" applyFont="1" applyFill="1" applyBorder="1" applyAlignment="1" applyProtection="1">
      <alignment horizontal="right" vertical="center"/>
    </xf>
    <xf numFmtId="0" fontId="11" fillId="0" borderId="26" xfId="4" applyFont="1" applyFill="1" applyBorder="1" applyAlignment="1" applyProtection="1">
      <alignment horizontal="right" vertical="center"/>
    </xf>
    <xf numFmtId="0" fontId="11" fillId="0" borderId="27" xfId="4" applyFont="1" applyFill="1" applyBorder="1" applyAlignment="1" applyProtection="1">
      <alignment horizontal="right" vertical="center"/>
    </xf>
    <xf numFmtId="0" fontId="11" fillId="0" borderId="3" xfId="4" applyFont="1" applyFill="1" applyBorder="1" applyAlignment="1" applyProtection="1">
      <alignment horizontal="left" vertical="center" wrapText="1"/>
    </xf>
    <xf numFmtId="0" fontId="11" fillId="0" borderId="5" xfId="4" applyFont="1" applyFill="1" applyBorder="1" applyAlignment="1" applyProtection="1">
      <alignment horizontal="left" vertical="center" wrapText="1"/>
    </xf>
    <xf numFmtId="0" fontId="11" fillId="0" borderId="4" xfId="4" applyFont="1" applyFill="1" applyBorder="1" applyAlignment="1" applyProtection="1">
      <alignment horizontal="left" vertical="center" wrapText="1"/>
    </xf>
    <xf numFmtId="0" fontId="11" fillId="0" borderId="26" xfId="4" applyFont="1" applyFill="1" applyBorder="1" applyAlignment="1" applyProtection="1">
      <alignment horizontal="center" vertical="center"/>
    </xf>
    <xf numFmtId="0" fontId="11" fillId="0" borderId="27" xfId="4" applyFont="1" applyFill="1" applyBorder="1" applyAlignment="1" applyProtection="1">
      <alignment horizontal="center" vertical="center"/>
    </xf>
    <xf numFmtId="38" fontId="11" fillId="4" borderId="3" xfId="4" applyNumberFormat="1" applyFont="1" applyFill="1" applyBorder="1" applyAlignment="1" applyProtection="1">
      <alignment horizontal="right" vertical="center"/>
    </xf>
    <xf numFmtId="0" fontId="11" fillId="4" borderId="4" xfId="4" applyFont="1" applyFill="1" applyBorder="1" applyAlignment="1" applyProtection="1">
      <alignment horizontal="right" vertical="center"/>
    </xf>
    <xf numFmtId="0" fontId="15" fillId="0" borderId="3" xfId="4" applyFont="1" applyFill="1" applyBorder="1" applyAlignment="1" applyProtection="1">
      <alignment horizontal="center" vertical="center"/>
    </xf>
    <xf numFmtId="0" fontId="11" fillId="0" borderId="18" xfId="4" applyFont="1" applyFill="1" applyBorder="1" applyAlignment="1" applyProtection="1">
      <alignment horizontal="center" vertical="center"/>
    </xf>
    <xf numFmtId="0" fontId="11" fillId="0" borderId="1" xfId="4" applyFont="1" applyFill="1" applyBorder="1" applyAlignment="1" applyProtection="1">
      <alignment horizontal="center" vertical="center"/>
    </xf>
    <xf numFmtId="0" fontId="11" fillId="0" borderId="25" xfId="4" applyFont="1" applyFill="1" applyBorder="1" applyAlignment="1" applyProtection="1">
      <alignment horizontal="center" vertical="center"/>
    </xf>
    <xf numFmtId="0" fontId="20" fillId="0" borderId="0" xfId="4" applyFont="1" applyFill="1" applyAlignment="1" applyProtection="1">
      <alignment horizontal="center" vertical="center"/>
    </xf>
    <xf numFmtId="0" fontId="11" fillId="0" borderId="3" xfId="4" applyFont="1" applyFill="1" applyBorder="1" applyAlignment="1" applyProtection="1">
      <alignment horizontal="left" vertical="center"/>
      <protection locked="0"/>
    </xf>
    <xf numFmtId="0" fontId="11" fillId="0" borderId="5" xfId="4" applyFont="1" applyFill="1" applyBorder="1" applyAlignment="1" applyProtection="1">
      <alignment horizontal="left" vertical="center"/>
      <protection locked="0"/>
    </xf>
    <xf numFmtId="0" fontId="11" fillId="0" borderId="4" xfId="4" applyFont="1" applyFill="1" applyBorder="1" applyAlignment="1" applyProtection="1">
      <alignment horizontal="left" vertical="center"/>
      <protection locked="0"/>
    </xf>
    <xf numFmtId="0" fontId="11" fillId="0" borderId="12" xfId="4" applyFont="1" applyFill="1" applyBorder="1" applyAlignment="1" applyProtection="1">
      <alignment horizontal="left" vertical="center" wrapText="1"/>
      <protection locked="0"/>
    </xf>
    <xf numFmtId="0" fontId="11" fillId="0" borderId="21" xfId="4" applyFont="1" applyFill="1" applyBorder="1" applyAlignment="1" applyProtection="1">
      <alignment horizontal="left" vertical="center" wrapText="1"/>
      <protection locked="0"/>
    </xf>
    <xf numFmtId="0" fontId="11" fillId="0" borderId="22" xfId="4" applyFont="1" applyFill="1" applyBorder="1" applyAlignment="1" applyProtection="1">
      <alignment horizontal="left" vertical="center" wrapText="1"/>
      <protection locked="0"/>
    </xf>
    <xf numFmtId="0" fontId="11" fillId="0" borderId="23" xfId="4" applyFont="1" applyFill="1" applyBorder="1" applyAlignment="1" applyProtection="1">
      <alignment horizontal="left" vertical="center" wrapText="1"/>
      <protection locked="0"/>
    </xf>
    <xf numFmtId="0" fontId="11" fillId="0" borderId="17" xfId="4" applyFont="1" applyFill="1" applyBorder="1" applyAlignment="1" applyProtection="1">
      <alignment horizontal="left" vertical="center" wrapText="1"/>
      <protection locked="0"/>
    </xf>
    <xf numFmtId="0" fontId="11" fillId="0" borderId="24" xfId="4" applyFont="1" applyFill="1" applyBorder="1" applyAlignment="1" applyProtection="1">
      <alignment horizontal="left" vertical="center" wrapText="1"/>
      <protection locked="0"/>
    </xf>
    <xf numFmtId="0" fontId="26" fillId="3" borderId="33" xfId="3" applyFont="1" applyFill="1" applyBorder="1" applyAlignment="1" applyProtection="1">
      <alignment horizontal="center" vertical="center" shrinkToFit="1"/>
    </xf>
    <xf numFmtId="0" fontId="2" fillId="3" borderId="34" xfId="3" applyFont="1" applyFill="1" applyBorder="1" applyAlignment="1" applyProtection="1">
      <alignment horizontal="center" vertical="center" shrinkToFit="1"/>
    </xf>
    <xf numFmtId="0" fontId="2" fillId="0" borderId="0" xfId="3" applyFont="1" applyAlignment="1" applyProtection="1">
      <alignment horizontal="right" vertical="center"/>
    </xf>
    <xf numFmtId="0" fontId="27" fillId="0" borderId="0" xfId="3" applyFont="1" applyAlignment="1" applyProtection="1">
      <alignment vertical="center"/>
    </xf>
    <xf numFmtId="0" fontId="27" fillId="0" borderId="0" xfId="0" applyFont="1" applyAlignment="1" applyProtection="1">
      <alignment vertical="center"/>
    </xf>
    <xf numFmtId="0" fontId="12" fillId="0" borderId="0" xfId="0" applyFont="1" applyAlignment="1" applyProtection="1">
      <alignment horizontal="left" vertical="center"/>
    </xf>
    <xf numFmtId="0" fontId="30" fillId="2" borderId="3" xfId="4" applyFont="1" applyFill="1" applyBorder="1" applyAlignment="1">
      <alignment horizontal="center" vertical="center"/>
    </xf>
    <xf numFmtId="0" fontId="30" fillId="2" borderId="4" xfId="4" applyFont="1" applyFill="1" applyBorder="1" applyAlignment="1">
      <alignment horizontal="center" vertical="center"/>
    </xf>
    <xf numFmtId="0" fontId="7" fillId="2" borderId="3" xfId="4" applyFont="1" applyFill="1" applyBorder="1" applyAlignment="1">
      <alignment horizontal="center" vertical="center"/>
    </xf>
    <xf numFmtId="0" fontId="7" fillId="2" borderId="4" xfId="4" applyFont="1" applyFill="1" applyBorder="1" applyAlignment="1">
      <alignment horizontal="center" vertical="center"/>
    </xf>
    <xf numFmtId="0" fontId="7" fillId="0" borderId="0" xfId="4" applyFont="1" applyAlignment="1">
      <alignment horizontal="center" vertical="center"/>
    </xf>
    <xf numFmtId="38" fontId="29" fillId="0" borderId="17" xfId="5" applyFont="1" applyBorder="1" applyAlignment="1">
      <alignment horizontal="left" shrinkToFit="1"/>
    </xf>
    <xf numFmtId="0" fontId="7" fillId="0" borderId="3" xfId="4" applyFont="1" applyBorder="1" applyAlignment="1">
      <alignment horizontal="center" vertical="center"/>
    </xf>
    <xf numFmtId="0" fontId="7" fillId="0" borderId="4" xfId="4" applyFont="1" applyBorder="1" applyAlignment="1">
      <alignment horizontal="center" vertical="center"/>
    </xf>
    <xf numFmtId="38" fontId="11" fillId="5" borderId="3" xfId="5" applyFont="1" applyFill="1" applyBorder="1" applyAlignment="1" applyProtection="1">
      <alignment horizontal="right" vertical="center"/>
    </xf>
    <xf numFmtId="38" fontId="11" fillId="5" borderId="4" xfId="5" applyFont="1" applyFill="1" applyBorder="1" applyAlignment="1" applyProtection="1">
      <alignment horizontal="right" vertical="center"/>
    </xf>
    <xf numFmtId="0" fontId="11" fillId="0" borderId="3" xfId="4" applyFont="1" applyBorder="1" applyAlignment="1">
      <alignment horizontal="left" vertical="center"/>
    </xf>
    <xf numFmtId="0" fontId="11" fillId="0" borderId="5" xfId="4" applyFont="1" applyBorder="1" applyAlignment="1">
      <alignment horizontal="left" vertical="center"/>
    </xf>
    <xf numFmtId="0" fontId="11" fillId="0" borderId="4" xfId="4" applyFont="1" applyBorder="1" applyAlignment="1">
      <alignment horizontal="left" vertical="center"/>
    </xf>
    <xf numFmtId="38" fontId="39" fillId="3" borderId="3" xfId="5" applyFont="1" applyFill="1" applyBorder="1" applyAlignment="1">
      <alignment horizontal="right" vertical="center"/>
    </xf>
    <xf numFmtId="38" fontId="39" fillId="3" borderId="4" xfId="5" applyFont="1" applyFill="1" applyBorder="1" applyAlignment="1">
      <alignment horizontal="right" vertical="center"/>
    </xf>
    <xf numFmtId="0" fontId="11" fillId="0" borderId="3" xfId="4" applyFont="1" applyBorder="1" applyAlignment="1">
      <alignment horizontal="center" vertical="center"/>
    </xf>
    <xf numFmtId="0" fontId="11" fillId="0" borderId="5" xfId="4" applyFont="1" applyBorder="1" applyAlignment="1">
      <alignment horizontal="center" vertical="center"/>
    </xf>
    <xf numFmtId="0" fontId="11" fillId="0" borderId="4" xfId="4" applyFont="1" applyBorder="1" applyAlignment="1">
      <alignment horizontal="center" vertical="center"/>
    </xf>
    <xf numFmtId="38" fontId="31" fillId="5" borderId="3" xfId="5" applyFont="1" applyFill="1" applyBorder="1" applyAlignment="1">
      <alignment horizontal="right" vertical="center"/>
    </xf>
    <xf numFmtId="38" fontId="31" fillId="5" borderId="4" xfId="5" applyFont="1" applyFill="1" applyBorder="1" applyAlignment="1">
      <alignment horizontal="right" vertical="center"/>
    </xf>
    <xf numFmtId="0" fontId="6" fillId="0" borderId="26" xfId="4" applyFont="1" applyBorder="1" applyAlignment="1">
      <alignment horizontal="right" vertical="center"/>
    </xf>
    <xf numFmtId="0" fontId="6" fillId="0" borderId="27" xfId="4" applyFont="1" applyBorder="1" applyAlignment="1">
      <alignment horizontal="right" vertical="center"/>
    </xf>
    <xf numFmtId="0" fontId="11" fillId="0" borderId="3" xfId="4" applyFont="1" applyBorder="1" applyAlignment="1">
      <alignment horizontal="left" vertical="center" wrapText="1"/>
    </xf>
    <xf numFmtId="0" fontId="11" fillId="0" borderId="5" xfId="4" applyFont="1" applyBorder="1" applyAlignment="1">
      <alignment horizontal="left" vertical="center" wrapText="1"/>
    </xf>
    <xf numFmtId="0" fontId="11" fillId="0" borderId="4" xfId="4" applyFont="1" applyBorder="1" applyAlignment="1">
      <alignment horizontal="left" vertical="center" wrapText="1"/>
    </xf>
    <xf numFmtId="0" fontId="11" fillId="0" borderId="26" xfId="4" applyFont="1" applyBorder="1" applyAlignment="1">
      <alignment horizontal="center" vertical="center"/>
    </xf>
    <xf numFmtId="0" fontId="11" fillId="0" borderId="27" xfId="4" applyFont="1" applyBorder="1" applyAlignment="1">
      <alignment horizontal="center" vertical="center"/>
    </xf>
    <xf numFmtId="38" fontId="11" fillId="5" borderId="3" xfId="4" applyNumberFormat="1" applyFont="1" applyFill="1" applyBorder="1" applyAlignment="1">
      <alignment horizontal="right" vertical="center"/>
    </xf>
    <xf numFmtId="0" fontId="11" fillId="5" borderId="4" xfId="4" applyFont="1" applyFill="1" applyBorder="1" applyAlignment="1">
      <alignment horizontal="right" vertical="center"/>
    </xf>
    <xf numFmtId="0" fontId="15" fillId="0" borderId="3" xfId="4" applyFont="1" applyBorder="1" applyAlignment="1">
      <alignment horizontal="center" vertical="center"/>
    </xf>
    <xf numFmtId="38" fontId="15" fillId="5" borderId="3" xfId="5" applyFont="1" applyFill="1" applyBorder="1" applyAlignment="1">
      <alignment horizontal="right" vertical="center"/>
    </xf>
    <xf numFmtId="38" fontId="15" fillId="5" borderId="4" xfId="5" applyFont="1" applyFill="1" applyBorder="1" applyAlignment="1">
      <alignment horizontal="right" vertical="center"/>
    </xf>
    <xf numFmtId="0" fontId="11" fillId="0" borderId="3" xfId="4" applyFont="1" applyBorder="1" applyAlignment="1">
      <alignment horizontal="center" vertical="center" wrapText="1"/>
    </xf>
    <xf numFmtId="0" fontId="11" fillId="0" borderId="18" xfId="4" applyFont="1" applyBorder="1" applyAlignment="1">
      <alignment horizontal="center" vertical="center"/>
    </xf>
    <xf numFmtId="0" fontId="11" fillId="0" borderId="1" xfId="4" applyFont="1" applyBorder="1" applyAlignment="1">
      <alignment horizontal="center" vertical="center"/>
    </xf>
    <xf numFmtId="0" fontId="11" fillId="0" borderId="25" xfId="4" applyFont="1" applyBorder="1" applyAlignment="1">
      <alignment horizontal="center" vertical="center"/>
    </xf>
    <xf numFmtId="38" fontId="11" fillId="5" borderId="3" xfId="5" applyFont="1" applyFill="1" applyBorder="1" applyAlignment="1">
      <alignment horizontal="right" vertical="center"/>
    </xf>
    <xf numFmtId="38" fontId="11" fillId="5" borderId="4" xfId="5" applyFont="1" applyFill="1" applyBorder="1" applyAlignment="1">
      <alignment horizontal="right" vertical="center"/>
    </xf>
    <xf numFmtId="0" fontId="23" fillId="0" borderId="0" xfId="4" applyFont="1" applyAlignment="1">
      <alignment horizontal="center" vertical="center"/>
    </xf>
    <xf numFmtId="0" fontId="27" fillId="0" borderId="12" xfId="4" applyFont="1" applyFill="1" applyBorder="1" applyAlignment="1">
      <alignment horizontal="left" vertical="center" wrapText="1"/>
    </xf>
    <xf numFmtId="0" fontId="27" fillId="0" borderId="21" xfId="4" applyFont="1" applyFill="1" applyBorder="1" applyAlignment="1">
      <alignment horizontal="left" vertical="center" wrapText="1"/>
    </xf>
    <xf numFmtId="0" fontId="27" fillId="0" borderId="22" xfId="4" applyFont="1" applyFill="1" applyBorder="1" applyAlignment="1">
      <alignment horizontal="left" vertical="center" wrapText="1"/>
    </xf>
    <xf numFmtId="0" fontId="27" fillId="0" borderId="23" xfId="4" applyFont="1" applyFill="1" applyBorder="1" applyAlignment="1">
      <alignment horizontal="left" vertical="center" wrapText="1"/>
    </xf>
    <xf numFmtId="0" fontId="27" fillId="0" borderId="17" xfId="4" applyFont="1" applyFill="1" applyBorder="1" applyAlignment="1">
      <alignment horizontal="left" vertical="center" wrapText="1"/>
    </xf>
    <xf numFmtId="0" fontId="27" fillId="0" borderId="24" xfId="4" applyFont="1" applyFill="1" applyBorder="1" applyAlignment="1">
      <alignment horizontal="left" vertical="center" wrapText="1"/>
    </xf>
    <xf numFmtId="0" fontId="27" fillId="0" borderId="3" xfId="4" applyFont="1" applyFill="1" applyBorder="1" applyAlignment="1">
      <alignment horizontal="left" vertical="center"/>
    </xf>
    <xf numFmtId="0" fontId="27" fillId="0" borderId="5" xfId="4" applyFont="1" applyFill="1" applyBorder="1" applyAlignment="1">
      <alignment horizontal="left" vertical="center"/>
    </xf>
    <xf numFmtId="0" fontId="27" fillId="0" borderId="4" xfId="4" applyFont="1" applyFill="1" applyBorder="1" applyAlignment="1">
      <alignment horizontal="left" vertical="center"/>
    </xf>
    <xf numFmtId="0" fontId="2" fillId="6" borderId="0" xfId="3" applyFont="1" applyFill="1" applyAlignment="1" applyProtection="1">
      <alignment horizontal="left" vertical="center" wrapText="1"/>
    </xf>
    <xf numFmtId="0" fontId="2" fillId="6" borderId="0" xfId="3" applyFont="1" applyFill="1" applyAlignment="1" applyProtection="1">
      <alignment horizontal="center" vertical="center"/>
    </xf>
    <xf numFmtId="0" fontId="2" fillId="6" borderId="6" xfId="3" applyFont="1" applyFill="1" applyBorder="1" applyAlignment="1" applyProtection="1">
      <alignment horizontal="center" vertical="center"/>
    </xf>
    <xf numFmtId="0" fontId="2" fillId="6" borderId="7" xfId="3" applyFont="1" applyFill="1" applyBorder="1" applyAlignment="1" applyProtection="1">
      <alignment horizontal="center" vertical="center"/>
    </xf>
    <xf numFmtId="0" fontId="2" fillId="6" borderId="8" xfId="3" applyFont="1" applyFill="1" applyBorder="1" applyAlignment="1" applyProtection="1">
      <alignment horizontal="center" vertical="center"/>
    </xf>
    <xf numFmtId="0" fontId="22" fillId="6" borderId="6" xfId="3" applyFont="1" applyFill="1" applyBorder="1" applyAlignment="1" applyProtection="1">
      <alignment horizontal="left" vertical="center" wrapText="1"/>
    </xf>
    <xf numFmtId="0" fontId="22" fillId="6" borderId="7" xfId="3" applyFont="1" applyFill="1" applyBorder="1" applyAlignment="1" applyProtection="1">
      <alignment horizontal="left" vertical="center"/>
    </xf>
    <xf numFmtId="0" fontId="22" fillId="6" borderId="11" xfId="3" applyFont="1" applyFill="1" applyBorder="1" applyAlignment="1" applyProtection="1">
      <alignment horizontal="left" vertical="center" wrapText="1"/>
    </xf>
    <xf numFmtId="0" fontId="22" fillId="6" borderId="1" xfId="3" applyFont="1" applyFill="1" applyBorder="1" applyAlignment="1" applyProtection="1">
      <alignment horizontal="left" vertical="center"/>
    </xf>
    <xf numFmtId="0" fontId="2" fillId="6" borderId="37" xfId="3" applyFont="1" applyFill="1" applyBorder="1" applyAlignment="1" applyProtection="1">
      <alignment horizontal="center" vertical="center" textRotation="255" wrapText="1"/>
    </xf>
    <xf numFmtId="0" fontId="2" fillId="6" borderId="38" xfId="3" applyFont="1" applyFill="1" applyBorder="1" applyAlignment="1" applyProtection="1">
      <alignment horizontal="center" vertical="center" textRotation="255" wrapText="1"/>
    </xf>
    <xf numFmtId="0" fontId="2" fillId="6" borderId="28" xfId="3" applyFont="1" applyFill="1" applyBorder="1" applyAlignment="1" applyProtection="1">
      <alignment horizontal="center" vertical="center"/>
    </xf>
    <xf numFmtId="0" fontId="2" fillId="6" borderId="29" xfId="3" applyFont="1" applyFill="1" applyBorder="1" applyAlignment="1" applyProtection="1">
      <alignment horizontal="center" vertical="center"/>
    </xf>
    <xf numFmtId="0" fontId="2" fillId="6" borderId="13" xfId="3" applyFont="1" applyFill="1" applyBorder="1" applyAlignment="1" applyProtection="1">
      <alignment horizontal="center" vertical="center" wrapText="1" shrinkToFit="1"/>
    </xf>
    <xf numFmtId="0" fontId="2" fillId="6" borderId="14" xfId="3" applyFont="1" applyFill="1" applyBorder="1" applyAlignment="1" applyProtection="1">
      <alignment horizontal="center" vertical="center" wrapText="1" shrinkToFit="1"/>
    </xf>
    <xf numFmtId="0" fontId="2" fillId="6" borderId="33" xfId="3" applyFont="1" applyFill="1" applyBorder="1" applyAlignment="1" applyProtection="1">
      <alignment horizontal="center" vertical="center" shrinkToFit="1"/>
      <protection locked="0"/>
    </xf>
    <xf numFmtId="0" fontId="2" fillId="6" borderId="34" xfId="3" applyFont="1" applyFill="1" applyBorder="1" applyAlignment="1" applyProtection="1">
      <alignment horizontal="center" vertical="center" shrinkToFit="1"/>
      <protection locked="0"/>
    </xf>
    <xf numFmtId="0" fontId="16" fillId="6" borderId="3" xfId="4" applyFont="1" applyFill="1" applyBorder="1" applyAlignment="1" applyProtection="1">
      <alignment horizontal="center" vertical="center"/>
      <protection locked="0"/>
    </xf>
    <xf numFmtId="0" fontId="16" fillId="6" borderId="4" xfId="4" applyFont="1" applyFill="1" applyBorder="1" applyAlignment="1" applyProtection="1">
      <alignment horizontal="center" vertical="center"/>
      <protection locked="0"/>
    </xf>
    <xf numFmtId="0" fontId="16" fillId="6" borderId="0" xfId="4" applyFont="1" applyFill="1" applyAlignment="1">
      <alignment horizontal="center" vertical="center"/>
    </xf>
    <xf numFmtId="38" fontId="15" fillId="6" borderId="17" xfId="5" applyFont="1" applyFill="1" applyBorder="1" applyAlignment="1" applyProtection="1">
      <alignment horizontal="center" vertical="center" shrinkToFit="1"/>
      <protection locked="0"/>
    </xf>
    <xf numFmtId="0" fontId="16" fillId="6" borderId="3" xfId="4" applyFont="1" applyFill="1" applyBorder="1" applyAlignment="1">
      <alignment horizontal="center" vertical="center"/>
    </xf>
    <xf numFmtId="0" fontId="16" fillId="6" borderId="4" xfId="4" applyFont="1" applyFill="1" applyBorder="1" applyAlignment="1">
      <alignment horizontal="center" vertical="center"/>
    </xf>
    <xf numFmtId="38" fontId="11" fillId="6" borderId="3" xfId="5" applyFont="1" applyFill="1" applyBorder="1" applyAlignment="1" applyProtection="1">
      <alignment horizontal="right" vertical="center"/>
    </xf>
    <xf numFmtId="38" fontId="11" fillId="6" borderId="4" xfId="5" applyFont="1" applyFill="1" applyBorder="1" applyAlignment="1" applyProtection="1">
      <alignment horizontal="right" vertical="center"/>
    </xf>
    <xf numFmtId="0" fontId="20" fillId="6" borderId="0" xfId="4" applyFont="1" applyFill="1" applyAlignment="1" applyProtection="1">
      <alignment horizontal="center" vertical="center"/>
    </xf>
    <xf numFmtId="0" fontId="11" fillId="6" borderId="3" xfId="4" applyFont="1" applyFill="1" applyBorder="1" applyAlignment="1" applyProtection="1">
      <alignment horizontal="left" vertical="center"/>
      <protection locked="0"/>
    </xf>
    <xf numFmtId="0" fontId="11" fillId="6" borderId="5" xfId="4" applyFont="1" applyFill="1" applyBorder="1" applyAlignment="1" applyProtection="1">
      <alignment horizontal="left" vertical="center"/>
      <protection locked="0"/>
    </xf>
    <xf numFmtId="0" fontId="11" fillId="6" borderId="4" xfId="4" applyFont="1" applyFill="1" applyBorder="1" applyAlignment="1" applyProtection="1">
      <alignment horizontal="left" vertical="center"/>
      <protection locked="0"/>
    </xf>
    <xf numFmtId="0" fontId="11" fillId="6" borderId="12" xfId="4" applyFont="1" applyFill="1" applyBorder="1" applyAlignment="1" applyProtection="1">
      <alignment horizontal="left" vertical="center" wrapText="1"/>
      <protection locked="0"/>
    </xf>
    <xf numFmtId="0" fontId="11" fillId="6" borderId="21" xfId="4" applyFont="1" applyFill="1" applyBorder="1" applyAlignment="1" applyProtection="1">
      <alignment horizontal="left" vertical="center" wrapText="1"/>
      <protection locked="0"/>
    </xf>
    <xf numFmtId="0" fontId="11" fillId="6" borderId="22" xfId="4" applyFont="1" applyFill="1" applyBorder="1" applyAlignment="1" applyProtection="1">
      <alignment horizontal="left" vertical="center" wrapText="1"/>
      <protection locked="0"/>
    </xf>
    <xf numFmtId="0" fontId="11" fillId="6" borderId="23" xfId="4" applyFont="1" applyFill="1" applyBorder="1" applyAlignment="1" applyProtection="1">
      <alignment horizontal="left" vertical="center" wrapText="1"/>
      <protection locked="0"/>
    </xf>
    <xf numFmtId="0" fontId="11" fillId="6" borderId="17" xfId="4" applyFont="1" applyFill="1" applyBorder="1" applyAlignment="1" applyProtection="1">
      <alignment horizontal="left" vertical="center" wrapText="1"/>
      <protection locked="0"/>
    </xf>
    <xf numFmtId="0" fontId="11" fillId="6" borderId="24" xfId="4" applyFont="1" applyFill="1" applyBorder="1" applyAlignment="1" applyProtection="1">
      <alignment horizontal="left" vertical="center" wrapText="1"/>
      <protection locked="0"/>
    </xf>
    <xf numFmtId="0" fontId="11" fillId="6" borderId="3" xfId="4" applyFont="1" applyFill="1" applyBorder="1" applyAlignment="1" applyProtection="1">
      <alignment horizontal="center" vertical="center"/>
    </xf>
    <xf numFmtId="0" fontId="11" fillId="6" borderId="5" xfId="4" applyFont="1" applyFill="1" applyBorder="1" applyAlignment="1" applyProtection="1">
      <alignment horizontal="center" vertical="center"/>
    </xf>
    <xf numFmtId="0" fontId="11" fillId="6" borderId="4" xfId="4" applyFont="1" applyFill="1" applyBorder="1" applyAlignment="1" applyProtection="1">
      <alignment horizontal="center" vertical="center"/>
    </xf>
    <xf numFmtId="0" fontId="11" fillId="6" borderId="18" xfId="4" applyFont="1" applyFill="1" applyBorder="1" applyAlignment="1" applyProtection="1">
      <alignment horizontal="center" vertical="center"/>
    </xf>
    <xf numFmtId="0" fontId="11" fillId="6" borderId="1" xfId="4" applyFont="1" applyFill="1" applyBorder="1" applyAlignment="1" applyProtection="1">
      <alignment horizontal="center" vertical="center"/>
    </xf>
    <xf numFmtId="0" fontId="11" fillId="6" borderId="25" xfId="4" applyFont="1" applyFill="1" applyBorder="1" applyAlignment="1" applyProtection="1">
      <alignment horizontal="center" vertical="center"/>
    </xf>
    <xf numFmtId="0" fontId="11" fillId="6" borderId="3" xfId="4" applyFont="1" applyFill="1" applyBorder="1" applyAlignment="1" applyProtection="1">
      <alignment horizontal="left" vertical="center"/>
    </xf>
    <xf numFmtId="0" fontId="11" fillId="6" borderId="5" xfId="4" applyFont="1" applyFill="1" applyBorder="1" applyAlignment="1" applyProtection="1">
      <alignment horizontal="left" vertical="center"/>
    </xf>
    <xf numFmtId="0" fontId="11" fillId="6" borderId="4" xfId="4" applyFont="1" applyFill="1" applyBorder="1" applyAlignment="1" applyProtection="1">
      <alignment horizontal="left" vertical="center"/>
    </xf>
    <xf numFmtId="38" fontId="11" fillId="6" borderId="3" xfId="5" applyFont="1" applyFill="1" applyBorder="1" applyAlignment="1" applyProtection="1">
      <alignment horizontal="right" vertical="center"/>
      <protection locked="0"/>
    </xf>
    <xf numFmtId="38" fontId="11" fillId="6" borderId="4" xfId="5" applyFont="1" applyFill="1" applyBorder="1" applyAlignment="1" applyProtection="1">
      <alignment horizontal="right" vertical="center"/>
      <protection locked="0"/>
    </xf>
    <xf numFmtId="38" fontId="15" fillId="6" borderId="3" xfId="5" applyFont="1" applyFill="1" applyBorder="1" applyAlignment="1" applyProtection="1">
      <alignment horizontal="right" vertical="center"/>
    </xf>
    <xf numFmtId="38" fontId="15" fillId="6" borderId="4" xfId="5" applyFont="1" applyFill="1" applyBorder="1" applyAlignment="1" applyProtection="1">
      <alignment horizontal="right" vertical="center"/>
    </xf>
    <xf numFmtId="0" fontId="11" fillId="6" borderId="26" xfId="4" applyFont="1" applyFill="1" applyBorder="1" applyAlignment="1" applyProtection="1">
      <alignment horizontal="right" vertical="center"/>
    </xf>
    <xf numFmtId="0" fontId="11" fillId="6" borderId="27" xfId="4" applyFont="1" applyFill="1" applyBorder="1" applyAlignment="1" applyProtection="1">
      <alignment horizontal="right" vertical="center"/>
    </xf>
    <xf numFmtId="0" fontId="11" fillId="6" borderId="3" xfId="4" applyFont="1" applyFill="1" applyBorder="1" applyAlignment="1" applyProtection="1">
      <alignment horizontal="left" vertical="center" wrapText="1"/>
    </xf>
    <xf numFmtId="0" fontId="11" fillId="6" borderId="5" xfId="4" applyFont="1" applyFill="1" applyBorder="1" applyAlignment="1" applyProtection="1">
      <alignment horizontal="left" vertical="center" wrapText="1"/>
    </xf>
    <xf numFmtId="0" fontId="11" fillId="6" borderId="4" xfId="4" applyFont="1" applyFill="1" applyBorder="1" applyAlignment="1" applyProtection="1">
      <alignment horizontal="left" vertical="center" wrapText="1"/>
    </xf>
    <xf numFmtId="0" fontId="11" fillId="6" borderId="26" xfId="4" applyFont="1" applyFill="1" applyBorder="1" applyAlignment="1" applyProtection="1">
      <alignment horizontal="center" vertical="center"/>
    </xf>
    <xf numFmtId="0" fontId="11" fillId="6" borderId="27" xfId="4" applyFont="1" applyFill="1" applyBorder="1" applyAlignment="1" applyProtection="1">
      <alignment horizontal="center" vertical="center"/>
    </xf>
    <xf numFmtId="38" fontId="11" fillId="6" borderId="3" xfId="4" applyNumberFormat="1" applyFont="1" applyFill="1" applyBorder="1" applyAlignment="1" applyProtection="1">
      <alignment horizontal="right" vertical="center"/>
    </xf>
    <xf numFmtId="0" fontId="11" fillId="6" borderId="4" xfId="4" applyFont="1" applyFill="1" applyBorder="1" applyAlignment="1" applyProtection="1">
      <alignment horizontal="right" vertical="center"/>
    </xf>
    <xf numFmtId="0" fontId="15" fillId="6" borderId="3" xfId="4" applyFont="1" applyFill="1" applyBorder="1" applyAlignment="1" applyProtection="1">
      <alignment horizontal="center" vertical="center"/>
    </xf>
  </cellXfs>
  <cellStyles count="7">
    <cellStyle name="桁区切り" xfId="6" builtinId="6"/>
    <cellStyle name="桁区切り 2" xfId="2"/>
    <cellStyle name="桁区切り 3" xfId="5"/>
    <cellStyle name="標準" xfId="0" builtinId="0"/>
    <cellStyle name="標準 2" xfId="3"/>
    <cellStyle name="標準 3" xfId="1"/>
    <cellStyle name="標準 4" xfId="4"/>
  </cellStyles>
  <dxfs count="0"/>
  <tableStyles count="0" defaultTableStyle="TableStyleMedium2" defaultPivotStyle="PivotStyleLight16"/>
  <colors>
    <mruColors>
      <color rgb="FFFFFF66"/>
      <color rgb="FF9FF2FD"/>
      <color rgb="FFA3D6F9"/>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257175</xdr:colOff>
      <xdr:row>7</xdr:row>
      <xdr:rowOff>85725</xdr:rowOff>
    </xdr:from>
    <xdr:to>
      <xdr:col>7</xdr:col>
      <xdr:colOff>457200</xdr:colOff>
      <xdr:row>8</xdr:row>
      <xdr:rowOff>95250</xdr:rowOff>
    </xdr:to>
    <xdr:sp macro="" textlink="">
      <xdr:nvSpPr>
        <xdr:cNvPr id="2" name="Rectangle 1"/>
        <xdr:cNvSpPr>
          <a:spLocks noChangeArrowheads="1"/>
        </xdr:cNvSpPr>
      </xdr:nvSpPr>
      <xdr:spPr bwMode="auto">
        <a:xfrm>
          <a:off x="6734175" y="1619250"/>
          <a:ext cx="200025" cy="228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257175</xdr:colOff>
      <xdr:row>7</xdr:row>
      <xdr:rowOff>85725</xdr:rowOff>
    </xdr:from>
    <xdr:to>
      <xdr:col>7</xdr:col>
      <xdr:colOff>457200</xdr:colOff>
      <xdr:row>8</xdr:row>
      <xdr:rowOff>95250</xdr:rowOff>
    </xdr:to>
    <xdr:sp macro="" textlink="">
      <xdr:nvSpPr>
        <xdr:cNvPr id="2" name="Rectangle 1"/>
        <xdr:cNvSpPr>
          <a:spLocks noChangeArrowheads="1"/>
        </xdr:cNvSpPr>
      </xdr:nvSpPr>
      <xdr:spPr bwMode="auto">
        <a:xfrm>
          <a:off x="6734175" y="1619250"/>
          <a:ext cx="200025" cy="228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1495425</xdr:colOff>
      <xdr:row>6</xdr:row>
      <xdr:rowOff>19050</xdr:rowOff>
    </xdr:from>
    <xdr:to>
      <xdr:col>8</xdr:col>
      <xdr:colOff>209550</xdr:colOff>
      <xdr:row>9</xdr:row>
      <xdr:rowOff>209550</xdr:rowOff>
    </xdr:to>
    <xdr:sp macro="" textlink="">
      <xdr:nvSpPr>
        <xdr:cNvPr id="3" name="角丸四角形 2"/>
        <xdr:cNvSpPr/>
      </xdr:nvSpPr>
      <xdr:spPr>
        <a:xfrm>
          <a:off x="6362700" y="1333500"/>
          <a:ext cx="800100" cy="847725"/>
        </a:xfrm>
        <a:prstGeom prst="roundRect">
          <a:avLst/>
        </a:prstGeom>
        <a:noFill/>
        <a:ln w="60325">
          <a:solidFill>
            <a:srgbClr val="FF000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5</xdr:row>
      <xdr:rowOff>142875</xdr:rowOff>
    </xdr:from>
    <xdr:to>
      <xdr:col>4</xdr:col>
      <xdr:colOff>66675</xdr:colOff>
      <xdr:row>10</xdr:row>
      <xdr:rowOff>104775</xdr:rowOff>
    </xdr:to>
    <xdr:sp macro="" textlink="">
      <xdr:nvSpPr>
        <xdr:cNvPr id="4" name="線吹き出し 3 (枠付き) 3"/>
        <xdr:cNvSpPr/>
      </xdr:nvSpPr>
      <xdr:spPr>
        <a:xfrm>
          <a:off x="352425" y="1238250"/>
          <a:ext cx="2238375" cy="1057275"/>
        </a:xfrm>
        <a:prstGeom prst="borderCallout3">
          <a:avLst>
            <a:gd name="adj1" fmla="val 56588"/>
            <a:gd name="adj2" fmla="val 102244"/>
            <a:gd name="adj3" fmla="val 55687"/>
            <a:gd name="adj4" fmla="val 99782"/>
            <a:gd name="adj5" fmla="val 70271"/>
            <a:gd name="adj6" fmla="val 116452"/>
            <a:gd name="adj7" fmla="val 50801"/>
            <a:gd name="adj8" fmla="val 173275"/>
          </a:avLst>
        </a:prstGeom>
        <a:solidFill>
          <a:schemeClr val="accent4">
            <a:lumMod val="20000"/>
            <a:lumOff val="80000"/>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病院の所在地、医療機関名、開設者の法人名・役職・代表者氏名を記入し、印刷後に代表者の役職印を押印してください。</a:t>
          </a:r>
        </a:p>
      </xdr:txBody>
    </xdr:sp>
    <xdr:clientData/>
  </xdr:twoCellAnchor>
  <xdr:twoCellAnchor>
    <xdr:from>
      <xdr:col>4</xdr:col>
      <xdr:colOff>28575</xdr:colOff>
      <xdr:row>1</xdr:row>
      <xdr:rowOff>114301</xdr:rowOff>
    </xdr:from>
    <xdr:to>
      <xdr:col>5</xdr:col>
      <xdr:colOff>238125</xdr:colOff>
      <xdr:row>3</xdr:row>
      <xdr:rowOff>66675</xdr:rowOff>
    </xdr:to>
    <xdr:sp macro="" textlink="">
      <xdr:nvSpPr>
        <xdr:cNvPr id="5" name="線吹き出し 3 (枠付き) 4"/>
        <xdr:cNvSpPr/>
      </xdr:nvSpPr>
      <xdr:spPr>
        <a:xfrm>
          <a:off x="2552700" y="333376"/>
          <a:ext cx="1914525" cy="390524"/>
        </a:xfrm>
        <a:prstGeom prst="borderCallout3">
          <a:avLst>
            <a:gd name="adj1" fmla="val 56588"/>
            <a:gd name="adj2" fmla="val 102244"/>
            <a:gd name="adj3" fmla="val 55687"/>
            <a:gd name="adj4" fmla="val 99782"/>
            <a:gd name="adj5" fmla="val 70271"/>
            <a:gd name="adj6" fmla="val 116452"/>
            <a:gd name="adj7" fmla="val 11776"/>
            <a:gd name="adj8" fmla="val 146466"/>
          </a:avLst>
        </a:prstGeom>
        <a:solidFill>
          <a:schemeClr val="accent4">
            <a:lumMod val="20000"/>
            <a:lumOff val="80000"/>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提出日を記入してください</a:t>
          </a:r>
        </a:p>
      </xdr:txBody>
    </xdr:sp>
    <xdr:clientData/>
  </xdr:twoCellAnchor>
  <xdr:twoCellAnchor>
    <xdr:from>
      <xdr:col>2</xdr:col>
      <xdr:colOff>800100</xdr:colOff>
      <xdr:row>21</xdr:row>
      <xdr:rowOff>533400</xdr:rowOff>
    </xdr:from>
    <xdr:to>
      <xdr:col>4</xdr:col>
      <xdr:colOff>1133475</xdr:colOff>
      <xdr:row>22</xdr:row>
      <xdr:rowOff>247649</xdr:rowOff>
    </xdr:to>
    <xdr:sp macro="" textlink="">
      <xdr:nvSpPr>
        <xdr:cNvPr id="6" name="線吹き出し 3 (枠付き) 5"/>
        <xdr:cNvSpPr/>
      </xdr:nvSpPr>
      <xdr:spPr>
        <a:xfrm>
          <a:off x="1476375" y="6400800"/>
          <a:ext cx="2181225" cy="542924"/>
        </a:xfrm>
        <a:prstGeom prst="borderCallout3">
          <a:avLst>
            <a:gd name="adj1" fmla="val 100491"/>
            <a:gd name="adj2" fmla="val 80441"/>
            <a:gd name="adj3" fmla="val 127703"/>
            <a:gd name="adj4" fmla="val 87806"/>
            <a:gd name="adj5" fmla="val 150459"/>
            <a:gd name="adj6" fmla="val 93735"/>
            <a:gd name="adj7" fmla="val 122601"/>
            <a:gd name="adj8" fmla="val 105160"/>
          </a:avLst>
        </a:prstGeom>
        <a:solidFill>
          <a:schemeClr val="accent4">
            <a:lumMod val="20000"/>
            <a:lumOff val="80000"/>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許可病床数を入力してください</a:t>
          </a:r>
        </a:p>
      </xdr:txBody>
    </xdr:sp>
    <xdr:clientData/>
  </xdr:twoCellAnchor>
  <xdr:twoCellAnchor>
    <xdr:from>
      <xdr:col>4</xdr:col>
      <xdr:colOff>457201</xdr:colOff>
      <xdr:row>24</xdr:row>
      <xdr:rowOff>57150</xdr:rowOff>
    </xdr:from>
    <xdr:to>
      <xdr:col>6</xdr:col>
      <xdr:colOff>1409701</xdr:colOff>
      <xdr:row>24</xdr:row>
      <xdr:rowOff>704850</xdr:rowOff>
    </xdr:to>
    <xdr:sp macro="" textlink="">
      <xdr:nvSpPr>
        <xdr:cNvPr id="7" name="線吹き出し 3 (枠付き) 6"/>
        <xdr:cNvSpPr/>
      </xdr:nvSpPr>
      <xdr:spPr>
        <a:xfrm>
          <a:off x="2981326" y="7972425"/>
          <a:ext cx="3295650" cy="647700"/>
        </a:xfrm>
        <a:prstGeom prst="borderCallout3">
          <a:avLst>
            <a:gd name="adj1" fmla="val 2245"/>
            <a:gd name="adj2" fmla="val 51620"/>
            <a:gd name="adj3" fmla="val 1387"/>
            <a:gd name="adj4" fmla="val 51561"/>
            <a:gd name="adj5" fmla="val -2173"/>
            <a:gd name="adj6" fmla="val 50067"/>
            <a:gd name="adj7" fmla="val -52812"/>
            <a:gd name="adj8" fmla="val 33186"/>
          </a:avLst>
        </a:prstGeom>
        <a:solidFill>
          <a:schemeClr val="accent4">
            <a:lumMod val="20000"/>
            <a:lumOff val="80000"/>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新型コロナウイルス感染症患者の入院受入を割り当てた場合は「〇」をしてください</a:t>
          </a:r>
        </a:p>
      </xdr:txBody>
    </xdr:sp>
    <xdr:clientData/>
  </xdr:twoCellAnchor>
  <xdr:twoCellAnchor>
    <xdr:from>
      <xdr:col>4</xdr:col>
      <xdr:colOff>1028700</xdr:colOff>
      <xdr:row>26</xdr:row>
      <xdr:rowOff>9524</xdr:rowOff>
    </xdr:from>
    <xdr:to>
      <xdr:col>6</xdr:col>
      <xdr:colOff>1152525</xdr:colOff>
      <xdr:row>29</xdr:row>
      <xdr:rowOff>95249</xdr:rowOff>
    </xdr:to>
    <xdr:sp macro="" textlink="">
      <xdr:nvSpPr>
        <xdr:cNvPr id="8" name="線吹き出し 3 (枠付き) 7"/>
        <xdr:cNvSpPr/>
      </xdr:nvSpPr>
      <xdr:spPr>
        <a:xfrm>
          <a:off x="3552825" y="8943974"/>
          <a:ext cx="2466975" cy="676275"/>
        </a:xfrm>
        <a:prstGeom prst="borderCallout3">
          <a:avLst>
            <a:gd name="adj1" fmla="val 51368"/>
            <a:gd name="adj2" fmla="val -1219"/>
            <a:gd name="adj3" fmla="val 52264"/>
            <a:gd name="adj4" fmla="val 1343"/>
            <a:gd name="adj5" fmla="val 53967"/>
            <a:gd name="adj6" fmla="val -1461"/>
            <a:gd name="adj7" fmla="val 80496"/>
            <a:gd name="adj8" fmla="val -80867"/>
          </a:avLst>
        </a:prstGeom>
        <a:solidFill>
          <a:schemeClr val="accent4">
            <a:lumMod val="20000"/>
            <a:lumOff val="80000"/>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希望の交付方法について、</a:t>
          </a:r>
          <a:endParaRPr kumimoji="1" lang="en-US" altLang="ja-JP" sz="1100" b="1">
            <a:solidFill>
              <a:schemeClr val="tx1"/>
            </a:solidFill>
          </a:endParaRPr>
        </a:p>
        <a:p>
          <a:pPr algn="l"/>
          <a:r>
            <a:rPr kumimoji="1" lang="ja-JP" altLang="en-US" sz="1100" b="1">
              <a:solidFill>
                <a:schemeClr val="tx1"/>
              </a:solidFill>
            </a:rPr>
            <a:t>いずれかに〇を選択してください。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112060</xdr:colOff>
      <xdr:row>0</xdr:row>
      <xdr:rowOff>100853</xdr:rowOff>
    </xdr:from>
    <xdr:to>
      <xdr:col>2</xdr:col>
      <xdr:colOff>65555</xdr:colOff>
      <xdr:row>2</xdr:row>
      <xdr:rowOff>20730</xdr:rowOff>
    </xdr:to>
    <xdr:sp macro="" textlink="">
      <xdr:nvSpPr>
        <xdr:cNvPr id="2" name="線吹き出し 3 (枠付き) 1"/>
        <xdr:cNvSpPr/>
      </xdr:nvSpPr>
      <xdr:spPr>
        <a:xfrm>
          <a:off x="112060" y="100853"/>
          <a:ext cx="2340348" cy="390524"/>
        </a:xfrm>
        <a:prstGeom prst="borderCallout3">
          <a:avLst>
            <a:gd name="adj1" fmla="val 56588"/>
            <a:gd name="adj2" fmla="val 102244"/>
            <a:gd name="adj3" fmla="val 55687"/>
            <a:gd name="adj4" fmla="val 99782"/>
            <a:gd name="adj5" fmla="val 67401"/>
            <a:gd name="adj6" fmla="val 144223"/>
            <a:gd name="adj7" fmla="val 94990"/>
            <a:gd name="adj8" fmla="val 149817"/>
          </a:avLst>
        </a:prstGeom>
        <a:solidFill>
          <a:schemeClr val="accent4">
            <a:lumMod val="20000"/>
            <a:lumOff val="80000"/>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医療機関名を記入してください</a:t>
          </a:r>
        </a:p>
      </xdr:txBody>
    </xdr:sp>
    <xdr:clientData/>
  </xdr:twoCellAnchor>
  <xdr:twoCellAnchor>
    <xdr:from>
      <xdr:col>0</xdr:col>
      <xdr:colOff>1</xdr:colOff>
      <xdr:row>2</xdr:row>
      <xdr:rowOff>89646</xdr:rowOff>
    </xdr:from>
    <xdr:to>
      <xdr:col>2</xdr:col>
      <xdr:colOff>526677</xdr:colOff>
      <xdr:row>3</xdr:row>
      <xdr:rowOff>235323</xdr:rowOff>
    </xdr:to>
    <xdr:sp macro="" textlink="">
      <xdr:nvSpPr>
        <xdr:cNvPr id="3" name="線吹き出し 3 (枠付き) 2"/>
        <xdr:cNvSpPr/>
      </xdr:nvSpPr>
      <xdr:spPr>
        <a:xfrm>
          <a:off x="1" y="560293"/>
          <a:ext cx="2913529" cy="448236"/>
        </a:xfrm>
        <a:prstGeom prst="borderCallout3">
          <a:avLst>
            <a:gd name="adj1" fmla="val 74088"/>
            <a:gd name="adj2" fmla="val 101859"/>
            <a:gd name="adj3" fmla="val 75687"/>
            <a:gd name="adj4" fmla="val 106376"/>
            <a:gd name="adj5" fmla="val 81946"/>
            <a:gd name="adj6" fmla="val 118556"/>
            <a:gd name="adj7" fmla="val 108622"/>
            <a:gd name="adj8" fmla="val 114330"/>
          </a:avLst>
        </a:prstGeom>
        <a:solidFill>
          <a:schemeClr val="accent4">
            <a:lumMod val="20000"/>
            <a:lumOff val="80000"/>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該当の役割について〇を付けてください。</a:t>
          </a:r>
        </a:p>
      </xdr:txBody>
    </xdr:sp>
    <xdr:clientData/>
  </xdr:twoCellAnchor>
  <xdr:twoCellAnchor>
    <xdr:from>
      <xdr:col>2</xdr:col>
      <xdr:colOff>481852</xdr:colOff>
      <xdr:row>7</xdr:row>
      <xdr:rowOff>56030</xdr:rowOff>
    </xdr:from>
    <xdr:to>
      <xdr:col>5</xdr:col>
      <xdr:colOff>851646</xdr:colOff>
      <xdr:row>10</xdr:row>
      <xdr:rowOff>0</xdr:rowOff>
    </xdr:to>
    <xdr:sp macro="" textlink="">
      <xdr:nvSpPr>
        <xdr:cNvPr id="4" name="線吹き出し 3 (枠付き) 3"/>
        <xdr:cNvSpPr/>
      </xdr:nvSpPr>
      <xdr:spPr>
        <a:xfrm>
          <a:off x="2958352" y="2039471"/>
          <a:ext cx="3933265" cy="717176"/>
        </a:xfrm>
        <a:prstGeom prst="borderCallout3">
          <a:avLst>
            <a:gd name="adj1" fmla="val 49088"/>
            <a:gd name="adj2" fmla="val -2415"/>
            <a:gd name="adj3" fmla="val 49124"/>
            <a:gd name="adj4" fmla="val -7014"/>
            <a:gd name="adj5" fmla="val 60071"/>
            <a:gd name="adj6" fmla="val -17341"/>
            <a:gd name="adj7" fmla="val 83622"/>
            <a:gd name="adj8" fmla="val -26988"/>
          </a:avLst>
        </a:prstGeom>
        <a:solidFill>
          <a:schemeClr val="accent4">
            <a:lumMod val="20000"/>
            <a:lumOff val="80000"/>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アに必要な数量を、イは実際に係る見込み額を記入し、</a:t>
          </a:r>
          <a:endParaRPr kumimoji="1" lang="en-US" altLang="ja-JP" sz="1100" b="1">
            <a:solidFill>
              <a:schemeClr val="tx1"/>
            </a:solidFill>
          </a:endParaRPr>
        </a:p>
        <a:p>
          <a:pPr algn="l"/>
          <a:r>
            <a:rPr kumimoji="1" lang="ja-JP" altLang="en-US" sz="1100" b="1">
              <a:solidFill>
                <a:schemeClr val="tx1"/>
              </a:solidFill>
            </a:rPr>
            <a:t>ウには根拠となる考え方を簡潔に記入してください </a:t>
          </a:r>
          <a:endParaRPr kumimoji="1" lang="en-US" altLang="ja-JP" sz="11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428626</xdr:colOff>
      <xdr:row>1</xdr:row>
      <xdr:rowOff>104775</xdr:rowOff>
    </xdr:from>
    <xdr:to>
      <xdr:col>6</xdr:col>
      <xdr:colOff>104776</xdr:colOff>
      <xdr:row>10</xdr:row>
      <xdr:rowOff>142875</xdr:rowOff>
    </xdr:to>
    <xdr:sp macro="" textlink="">
      <xdr:nvSpPr>
        <xdr:cNvPr id="2" name="右中かっこ 1"/>
        <xdr:cNvSpPr/>
      </xdr:nvSpPr>
      <xdr:spPr>
        <a:xfrm>
          <a:off x="3857626" y="466725"/>
          <a:ext cx="361950" cy="1790700"/>
        </a:xfrm>
        <a:prstGeom prst="rightBrace">
          <a:avLst>
            <a:gd name="adj1" fmla="val 8333"/>
            <a:gd name="adj2" fmla="val 37766"/>
          </a:avLst>
        </a:prstGeom>
        <a:ln w="38100">
          <a:solidFill>
            <a:schemeClr val="accent4">
              <a:lumMod val="75000"/>
              <a:alpha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2</xdr:row>
      <xdr:rowOff>180975</xdr:rowOff>
    </xdr:from>
    <xdr:to>
      <xdr:col>7</xdr:col>
      <xdr:colOff>600075</xdr:colOff>
      <xdr:row>7</xdr:row>
      <xdr:rowOff>104775</xdr:rowOff>
    </xdr:to>
    <xdr:sp macro="" textlink="">
      <xdr:nvSpPr>
        <xdr:cNvPr id="4" name="テキスト ボックス 3"/>
        <xdr:cNvSpPr txBox="1"/>
      </xdr:nvSpPr>
      <xdr:spPr>
        <a:xfrm>
          <a:off x="4181475" y="714375"/>
          <a:ext cx="12192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t>１～４まで必要事項を記入してください</a:t>
          </a:r>
        </a:p>
      </xdr:txBody>
    </xdr:sp>
    <xdr:clientData/>
  </xdr:twoCellAnchor>
  <xdr:twoCellAnchor>
    <xdr:from>
      <xdr:col>4</xdr:col>
      <xdr:colOff>190499</xdr:colOff>
      <xdr:row>12</xdr:row>
      <xdr:rowOff>0</xdr:rowOff>
    </xdr:from>
    <xdr:to>
      <xdr:col>7</xdr:col>
      <xdr:colOff>609600</xdr:colOff>
      <xdr:row>15</xdr:row>
      <xdr:rowOff>180974</xdr:rowOff>
    </xdr:to>
    <xdr:sp macro="" textlink="">
      <xdr:nvSpPr>
        <xdr:cNvPr id="5" name="線吹き出し 3 (枠付き) 4"/>
        <xdr:cNvSpPr/>
      </xdr:nvSpPr>
      <xdr:spPr>
        <a:xfrm>
          <a:off x="2933699" y="2486025"/>
          <a:ext cx="2476501" cy="809624"/>
        </a:xfrm>
        <a:prstGeom prst="borderCallout3">
          <a:avLst>
            <a:gd name="adj1" fmla="val 49088"/>
            <a:gd name="adj2" fmla="val -2415"/>
            <a:gd name="adj3" fmla="val 89124"/>
            <a:gd name="adj4" fmla="val -33168"/>
            <a:gd name="adj5" fmla="val 88306"/>
            <a:gd name="adj6" fmla="val -33495"/>
            <a:gd name="adj7" fmla="val 97469"/>
            <a:gd name="adj8" fmla="val -43911"/>
          </a:avLst>
        </a:prstGeom>
        <a:solidFill>
          <a:schemeClr val="accent4">
            <a:lumMod val="20000"/>
            <a:lumOff val="80000"/>
            <a:alpha val="50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各科目ごとに、アには今度の支出予定額を、イには、「</a:t>
          </a:r>
          <a:r>
            <a:rPr kumimoji="1" lang="ja-JP" altLang="en-US" sz="1000" b="1" u="sng">
              <a:solidFill>
                <a:schemeClr val="tx1"/>
              </a:solidFill>
            </a:rPr>
            <a:t>他の補助金を受ける予定があれば</a:t>
          </a:r>
          <a:r>
            <a:rPr kumimoji="1" lang="ja-JP" altLang="en-US" sz="1000" b="1">
              <a:solidFill>
                <a:schemeClr val="tx1"/>
              </a:solidFill>
            </a:rPr>
            <a:t>」その額をご記入ください。</a:t>
          </a:r>
          <a:endParaRPr kumimoji="1" lang="en-US" altLang="ja-JP" sz="1000" b="1">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257175</xdr:colOff>
      <xdr:row>7</xdr:row>
      <xdr:rowOff>85725</xdr:rowOff>
    </xdr:from>
    <xdr:to>
      <xdr:col>7</xdr:col>
      <xdr:colOff>457200</xdr:colOff>
      <xdr:row>8</xdr:row>
      <xdr:rowOff>95250</xdr:rowOff>
    </xdr:to>
    <xdr:sp macro="" textlink="">
      <xdr:nvSpPr>
        <xdr:cNvPr id="2" name="Rectangle 1"/>
        <xdr:cNvSpPr>
          <a:spLocks noChangeArrowheads="1"/>
        </xdr:cNvSpPr>
      </xdr:nvSpPr>
      <xdr:spPr bwMode="auto">
        <a:xfrm>
          <a:off x="6734175" y="1619250"/>
          <a:ext cx="200025" cy="228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7"/>
  <sheetViews>
    <sheetView view="pageBreakPreview" zoomScaleNormal="100" zoomScaleSheetLayoutView="100" workbookViewId="0"/>
  </sheetViews>
  <sheetFormatPr defaultRowHeight="14.25"/>
  <cols>
    <col min="1" max="1" width="3.25" style="1" customWidth="1"/>
    <col min="2" max="2" width="5.625" style="1" customWidth="1"/>
    <col min="3" max="3" width="12.875" style="1" customWidth="1"/>
    <col min="4" max="4" width="11.375" style="1" customWidth="1"/>
    <col min="5" max="5" width="22.375" style="1" customWidth="1"/>
    <col min="6" max="6" width="8.375" style="1" customWidth="1"/>
    <col min="7" max="7" width="21.125" style="1" customWidth="1"/>
    <col min="8" max="8" width="6.25" style="1" customWidth="1"/>
    <col min="9" max="9" width="3.25" style="1" customWidth="1"/>
    <col min="10" max="254" width="9" style="1"/>
    <col min="255" max="255" width="3.25" style="1" customWidth="1"/>
    <col min="256" max="260" width="9" style="1"/>
    <col min="261" max="261" width="13.25" style="1" customWidth="1"/>
    <col min="262" max="262" width="4.75" style="1" customWidth="1"/>
    <col min="263" max="263" width="13.25" style="1" customWidth="1"/>
    <col min="264" max="264" width="4.75" style="1" customWidth="1"/>
    <col min="265" max="265" width="3.25" style="1" customWidth="1"/>
    <col min="266" max="510" width="9" style="1"/>
    <col min="511" max="511" width="3.25" style="1" customWidth="1"/>
    <col min="512" max="516" width="9" style="1"/>
    <col min="517" max="517" width="13.25" style="1" customWidth="1"/>
    <col min="518" max="518" width="4.75" style="1" customWidth="1"/>
    <col min="519" max="519" width="13.25" style="1" customWidth="1"/>
    <col min="520" max="520" width="4.75" style="1" customWidth="1"/>
    <col min="521" max="521" width="3.25" style="1" customWidth="1"/>
    <col min="522" max="766" width="9" style="1"/>
    <col min="767" max="767" width="3.25" style="1" customWidth="1"/>
    <col min="768" max="772" width="9" style="1"/>
    <col min="773" max="773" width="13.25" style="1" customWidth="1"/>
    <col min="774" max="774" width="4.75" style="1" customWidth="1"/>
    <col min="775" max="775" width="13.25" style="1" customWidth="1"/>
    <col min="776" max="776" width="4.75" style="1" customWidth="1"/>
    <col min="777" max="777" width="3.25" style="1" customWidth="1"/>
    <col min="778" max="1022" width="9" style="1"/>
    <col min="1023" max="1023" width="3.25" style="1" customWidth="1"/>
    <col min="1024" max="1028" width="9" style="1"/>
    <col min="1029" max="1029" width="13.25" style="1" customWidth="1"/>
    <col min="1030" max="1030" width="4.75" style="1" customWidth="1"/>
    <col min="1031" max="1031" width="13.25" style="1" customWidth="1"/>
    <col min="1032" max="1032" width="4.75" style="1" customWidth="1"/>
    <col min="1033" max="1033" width="3.25" style="1" customWidth="1"/>
    <col min="1034" max="1278" width="9" style="1"/>
    <col min="1279" max="1279" width="3.25" style="1" customWidth="1"/>
    <col min="1280" max="1284" width="9" style="1"/>
    <col min="1285" max="1285" width="13.25" style="1" customWidth="1"/>
    <col min="1286" max="1286" width="4.75" style="1" customWidth="1"/>
    <col min="1287" max="1287" width="13.25" style="1" customWidth="1"/>
    <col min="1288" max="1288" width="4.75" style="1" customWidth="1"/>
    <col min="1289" max="1289" width="3.25" style="1" customWidth="1"/>
    <col min="1290" max="1534" width="9" style="1"/>
    <col min="1535" max="1535" width="3.25" style="1" customWidth="1"/>
    <col min="1536" max="1540" width="9" style="1"/>
    <col min="1541" max="1541" width="13.25" style="1" customWidth="1"/>
    <col min="1542" max="1542" width="4.75" style="1" customWidth="1"/>
    <col min="1543" max="1543" width="13.25" style="1" customWidth="1"/>
    <col min="1544" max="1544" width="4.75" style="1" customWidth="1"/>
    <col min="1545" max="1545" width="3.25" style="1" customWidth="1"/>
    <col min="1546" max="1790" width="9" style="1"/>
    <col min="1791" max="1791" width="3.25" style="1" customWidth="1"/>
    <col min="1792" max="1796" width="9" style="1"/>
    <col min="1797" max="1797" width="13.25" style="1" customWidth="1"/>
    <col min="1798" max="1798" width="4.75" style="1" customWidth="1"/>
    <col min="1799" max="1799" width="13.25" style="1" customWidth="1"/>
    <col min="1800" max="1800" width="4.75" style="1" customWidth="1"/>
    <col min="1801" max="1801" width="3.25" style="1" customWidth="1"/>
    <col min="1802" max="2046" width="9" style="1"/>
    <col min="2047" max="2047" width="3.25" style="1" customWidth="1"/>
    <col min="2048" max="2052" width="9" style="1"/>
    <col min="2053" max="2053" width="13.25" style="1" customWidth="1"/>
    <col min="2054" max="2054" width="4.75" style="1" customWidth="1"/>
    <col min="2055" max="2055" width="13.25" style="1" customWidth="1"/>
    <col min="2056" max="2056" width="4.75" style="1" customWidth="1"/>
    <col min="2057" max="2057" width="3.25" style="1" customWidth="1"/>
    <col min="2058" max="2302" width="9" style="1"/>
    <col min="2303" max="2303" width="3.25" style="1" customWidth="1"/>
    <col min="2304" max="2308" width="9" style="1"/>
    <col min="2309" max="2309" width="13.25" style="1" customWidth="1"/>
    <col min="2310" max="2310" width="4.75" style="1" customWidth="1"/>
    <col min="2311" max="2311" width="13.25" style="1" customWidth="1"/>
    <col min="2312" max="2312" width="4.75" style="1" customWidth="1"/>
    <col min="2313" max="2313" width="3.25" style="1" customWidth="1"/>
    <col min="2314" max="2558" width="9" style="1"/>
    <col min="2559" max="2559" width="3.25" style="1" customWidth="1"/>
    <col min="2560" max="2564" width="9" style="1"/>
    <col min="2565" max="2565" width="13.25" style="1" customWidth="1"/>
    <col min="2566" max="2566" width="4.75" style="1" customWidth="1"/>
    <col min="2567" max="2567" width="13.25" style="1" customWidth="1"/>
    <col min="2568" max="2568" width="4.75" style="1" customWidth="1"/>
    <col min="2569" max="2569" width="3.25" style="1" customWidth="1"/>
    <col min="2570" max="2814" width="9" style="1"/>
    <col min="2815" max="2815" width="3.25" style="1" customWidth="1"/>
    <col min="2816" max="2820" width="9" style="1"/>
    <col min="2821" max="2821" width="13.25" style="1" customWidth="1"/>
    <col min="2822" max="2822" width="4.75" style="1" customWidth="1"/>
    <col min="2823" max="2823" width="13.25" style="1" customWidth="1"/>
    <col min="2824" max="2824" width="4.75" style="1" customWidth="1"/>
    <col min="2825" max="2825" width="3.25" style="1" customWidth="1"/>
    <col min="2826" max="3070" width="9" style="1"/>
    <col min="3071" max="3071" width="3.25" style="1" customWidth="1"/>
    <col min="3072" max="3076" width="9" style="1"/>
    <col min="3077" max="3077" width="13.25" style="1" customWidth="1"/>
    <col min="3078" max="3078" width="4.75" style="1" customWidth="1"/>
    <col min="3079" max="3079" width="13.25" style="1" customWidth="1"/>
    <col min="3080" max="3080" width="4.75" style="1" customWidth="1"/>
    <col min="3081" max="3081" width="3.25" style="1" customWidth="1"/>
    <col min="3082" max="3326" width="9" style="1"/>
    <col min="3327" max="3327" width="3.25" style="1" customWidth="1"/>
    <col min="3328" max="3332" width="9" style="1"/>
    <col min="3333" max="3333" width="13.25" style="1" customWidth="1"/>
    <col min="3334" max="3334" width="4.75" style="1" customWidth="1"/>
    <col min="3335" max="3335" width="13.25" style="1" customWidth="1"/>
    <col min="3336" max="3336" width="4.75" style="1" customWidth="1"/>
    <col min="3337" max="3337" width="3.25" style="1" customWidth="1"/>
    <col min="3338" max="3582" width="9" style="1"/>
    <col min="3583" max="3583" width="3.25" style="1" customWidth="1"/>
    <col min="3584" max="3588" width="9" style="1"/>
    <col min="3589" max="3589" width="13.25" style="1" customWidth="1"/>
    <col min="3590" max="3590" width="4.75" style="1" customWidth="1"/>
    <col min="3591" max="3591" width="13.25" style="1" customWidth="1"/>
    <col min="3592" max="3592" width="4.75" style="1" customWidth="1"/>
    <col min="3593" max="3593" width="3.25" style="1" customWidth="1"/>
    <col min="3594" max="3838" width="9" style="1"/>
    <col min="3839" max="3839" width="3.25" style="1" customWidth="1"/>
    <col min="3840" max="3844" width="9" style="1"/>
    <col min="3845" max="3845" width="13.25" style="1" customWidth="1"/>
    <col min="3846" max="3846" width="4.75" style="1" customWidth="1"/>
    <col min="3847" max="3847" width="13.25" style="1" customWidth="1"/>
    <col min="3848" max="3848" width="4.75" style="1" customWidth="1"/>
    <col min="3849" max="3849" width="3.25" style="1" customWidth="1"/>
    <col min="3850" max="4094" width="9" style="1"/>
    <col min="4095" max="4095" width="3.25" style="1" customWidth="1"/>
    <col min="4096" max="4100" width="9" style="1"/>
    <col min="4101" max="4101" width="13.25" style="1" customWidth="1"/>
    <col min="4102" max="4102" width="4.75" style="1" customWidth="1"/>
    <col min="4103" max="4103" width="13.25" style="1" customWidth="1"/>
    <col min="4104" max="4104" width="4.75" style="1" customWidth="1"/>
    <col min="4105" max="4105" width="3.25" style="1" customWidth="1"/>
    <col min="4106" max="4350" width="9" style="1"/>
    <col min="4351" max="4351" width="3.25" style="1" customWidth="1"/>
    <col min="4352" max="4356" width="9" style="1"/>
    <col min="4357" max="4357" width="13.25" style="1" customWidth="1"/>
    <col min="4358" max="4358" width="4.75" style="1" customWidth="1"/>
    <col min="4359" max="4359" width="13.25" style="1" customWidth="1"/>
    <col min="4360" max="4360" width="4.75" style="1" customWidth="1"/>
    <col min="4361" max="4361" width="3.25" style="1" customWidth="1"/>
    <col min="4362" max="4606" width="9" style="1"/>
    <col min="4607" max="4607" width="3.25" style="1" customWidth="1"/>
    <col min="4608" max="4612" width="9" style="1"/>
    <col min="4613" max="4613" width="13.25" style="1" customWidth="1"/>
    <col min="4614" max="4614" width="4.75" style="1" customWidth="1"/>
    <col min="4615" max="4615" width="13.25" style="1" customWidth="1"/>
    <col min="4616" max="4616" width="4.75" style="1" customWidth="1"/>
    <col min="4617" max="4617" width="3.25" style="1" customWidth="1"/>
    <col min="4618" max="4862" width="9" style="1"/>
    <col min="4863" max="4863" width="3.25" style="1" customWidth="1"/>
    <col min="4864" max="4868" width="9" style="1"/>
    <col min="4869" max="4869" width="13.25" style="1" customWidth="1"/>
    <col min="4870" max="4870" width="4.75" style="1" customWidth="1"/>
    <col min="4871" max="4871" width="13.25" style="1" customWidth="1"/>
    <col min="4872" max="4872" width="4.75" style="1" customWidth="1"/>
    <col min="4873" max="4873" width="3.25" style="1" customWidth="1"/>
    <col min="4874" max="5118" width="9" style="1"/>
    <col min="5119" max="5119" width="3.25" style="1" customWidth="1"/>
    <col min="5120" max="5124" width="9" style="1"/>
    <col min="5125" max="5125" width="13.25" style="1" customWidth="1"/>
    <col min="5126" max="5126" width="4.75" style="1" customWidth="1"/>
    <col min="5127" max="5127" width="13.25" style="1" customWidth="1"/>
    <col min="5128" max="5128" width="4.75" style="1" customWidth="1"/>
    <col min="5129" max="5129" width="3.25" style="1" customWidth="1"/>
    <col min="5130" max="5374" width="9" style="1"/>
    <col min="5375" max="5375" width="3.25" style="1" customWidth="1"/>
    <col min="5376" max="5380" width="9" style="1"/>
    <col min="5381" max="5381" width="13.25" style="1" customWidth="1"/>
    <col min="5382" max="5382" width="4.75" style="1" customWidth="1"/>
    <col min="5383" max="5383" width="13.25" style="1" customWidth="1"/>
    <col min="5384" max="5384" width="4.75" style="1" customWidth="1"/>
    <col min="5385" max="5385" width="3.25" style="1" customWidth="1"/>
    <col min="5386" max="5630" width="9" style="1"/>
    <col min="5631" max="5631" width="3.25" style="1" customWidth="1"/>
    <col min="5632" max="5636" width="9" style="1"/>
    <col min="5637" max="5637" width="13.25" style="1" customWidth="1"/>
    <col min="5638" max="5638" width="4.75" style="1" customWidth="1"/>
    <col min="5639" max="5639" width="13.25" style="1" customWidth="1"/>
    <col min="5640" max="5640" width="4.75" style="1" customWidth="1"/>
    <col min="5641" max="5641" width="3.25" style="1" customWidth="1"/>
    <col min="5642" max="5886" width="9" style="1"/>
    <col min="5887" max="5887" width="3.25" style="1" customWidth="1"/>
    <col min="5888" max="5892" width="9" style="1"/>
    <col min="5893" max="5893" width="13.25" style="1" customWidth="1"/>
    <col min="5894" max="5894" width="4.75" style="1" customWidth="1"/>
    <col min="5895" max="5895" width="13.25" style="1" customWidth="1"/>
    <col min="5896" max="5896" width="4.75" style="1" customWidth="1"/>
    <col min="5897" max="5897" width="3.25" style="1" customWidth="1"/>
    <col min="5898" max="6142" width="9" style="1"/>
    <col min="6143" max="6143" width="3.25" style="1" customWidth="1"/>
    <col min="6144" max="6148" width="9" style="1"/>
    <col min="6149" max="6149" width="13.25" style="1" customWidth="1"/>
    <col min="6150" max="6150" width="4.75" style="1" customWidth="1"/>
    <col min="6151" max="6151" width="13.25" style="1" customWidth="1"/>
    <col min="6152" max="6152" width="4.75" style="1" customWidth="1"/>
    <col min="6153" max="6153" width="3.25" style="1" customWidth="1"/>
    <col min="6154" max="6398" width="9" style="1"/>
    <col min="6399" max="6399" width="3.25" style="1" customWidth="1"/>
    <col min="6400" max="6404" width="9" style="1"/>
    <col min="6405" max="6405" width="13.25" style="1" customWidth="1"/>
    <col min="6406" max="6406" width="4.75" style="1" customWidth="1"/>
    <col min="6407" max="6407" width="13.25" style="1" customWidth="1"/>
    <col min="6408" max="6408" width="4.75" style="1" customWidth="1"/>
    <col min="6409" max="6409" width="3.25" style="1" customWidth="1"/>
    <col min="6410" max="6654" width="9" style="1"/>
    <col min="6655" max="6655" width="3.25" style="1" customWidth="1"/>
    <col min="6656" max="6660" width="9" style="1"/>
    <col min="6661" max="6661" width="13.25" style="1" customWidth="1"/>
    <col min="6662" max="6662" width="4.75" style="1" customWidth="1"/>
    <col min="6663" max="6663" width="13.25" style="1" customWidth="1"/>
    <col min="6664" max="6664" width="4.75" style="1" customWidth="1"/>
    <col min="6665" max="6665" width="3.25" style="1" customWidth="1"/>
    <col min="6666" max="6910" width="9" style="1"/>
    <col min="6911" max="6911" width="3.25" style="1" customWidth="1"/>
    <col min="6912" max="6916" width="9" style="1"/>
    <col min="6917" max="6917" width="13.25" style="1" customWidth="1"/>
    <col min="6918" max="6918" width="4.75" style="1" customWidth="1"/>
    <col min="6919" max="6919" width="13.25" style="1" customWidth="1"/>
    <col min="6920" max="6920" width="4.75" style="1" customWidth="1"/>
    <col min="6921" max="6921" width="3.25" style="1" customWidth="1"/>
    <col min="6922" max="7166" width="9" style="1"/>
    <col min="7167" max="7167" width="3.25" style="1" customWidth="1"/>
    <col min="7168" max="7172" width="9" style="1"/>
    <col min="7173" max="7173" width="13.25" style="1" customWidth="1"/>
    <col min="7174" max="7174" width="4.75" style="1" customWidth="1"/>
    <col min="7175" max="7175" width="13.25" style="1" customWidth="1"/>
    <col min="7176" max="7176" width="4.75" style="1" customWidth="1"/>
    <col min="7177" max="7177" width="3.25" style="1" customWidth="1"/>
    <col min="7178" max="7422" width="9" style="1"/>
    <col min="7423" max="7423" width="3.25" style="1" customWidth="1"/>
    <col min="7424" max="7428" width="9" style="1"/>
    <col min="7429" max="7429" width="13.25" style="1" customWidth="1"/>
    <col min="7430" max="7430" width="4.75" style="1" customWidth="1"/>
    <col min="7431" max="7431" width="13.25" style="1" customWidth="1"/>
    <col min="7432" max="7432" width="4.75" style="1" customWidth="1"/>
    <col min="7433" max="7433" width="3.25" style="1" customWidth="1"/>
    <col min="7434" max="7678" width="9" style="1"/>
    <col min="7679" max="7679" width="3.25" style="1" customWidth="1"/>
    <col min="7680" max="7684" width="9" style="1"/>
    <col min="7685" max="7685" width="13.25" style="1" customWidth="1"/>
    <col min="7686" max="7686" width="4.75" style="1" customWidth="1"/>
    <col min="7687" max="7687" width="13.25" style="1" customWidth="1"/>
    <col min="7688" max="7688" width="4.75" style="1" customWidth="1"/>
    <col min="7689" max="7689" width="3.25" style="1" customWidth="1"/>
    <col min="7690" max="7934" width="9" style="1"/>
    <col min="7935" max="7935" width="3.25" style="1" customWidth="1"/>
    <col min="7936" max="7940" width="9" style="1"/>
    <col min="7941" max="7941" width="13.25" style="1" customWidth="1"/>
    <col min="7942" max="7942" width="4.75" style="1" customWidth="1"/>
    <col min="7943" max="7943" width="13.25" style="1" customWidth="1"/>
    <col min="7944" max="7944" width="4.75" style="1" customWidth="1"/>
    <col min="7945" max="7945" width="3.25" style="1" customWidth="1"/>
    <col min="7946" max="8190" width="9" style="1"/>
    <col min="8191" max="8191" width="3.25" style="1" customWidth="1"/>
    <col min="8192" max="8196" width="9" style="1"/>
    <col min="8197" max="8197" width="13.25" style="1" customWidth="1"/>
    <col min="8198" max="8198" width="4.75" style="1" customWidth="1"/>
    <col min="8199" max="8199" width="13.25" style="1" customWidth="1"/>
    <col min="8200" max="8200" width="4.75" style="1" customWidth="1"/>
    <col min="8201" max="8201" width="3.25" style="1" customWidth="1"/>
    <col min="8202" max="8446" width="9" style="1"/>
    <col min="8447" max="8447" width="3.25" style="1" customWidth="1"/>
    <col min="8448" max="8452" width="9" style="1"/>
    <col min="8453" max="8453" width="13.25" style="1" customWidth="1"/>
    <col min="8454" max="8454" width="4.75" style="1" customWidth="1"/>
    <col min="8455" max="8455" width="13.25" style="1" customWidth="1"/>
    <col min="8456" max="8456" width="4.75" style="1" customWidth="1"/>
    <col min="8457" max="8457" width="3.25" style="1" customWidth="1"/>
    <col min="8458" max="8702" width="9" style="1"/>
    <col min="8703" max="8703" width="3.25" style="1" customWidth="1"/>
    <col min="8704" max="8708" width="9" style="1"/>
    <col min="8709" max="8709" width="13.25" style="1" customWidth="1"/>
    <col min="8710" max="8710" width="4.75" style="1" customWidth="1"/>
    <col min="8711" max="8711" width="13.25" style="1" customWidth="1"/>
    <col min="8712" max="8712" width="4.75" style="1" customWidth="1"/>
    <col min="8713" max="8713" width="3.25" style="1" customWidth="1"/>
    <col min="8714" max="8958" width="9" style="1"/>
    <col min="8959" max="8959" width="3.25" style="1" customWidth="1"/>
    <col min="8960" max="8964" width="9" style="1"/>
    <col min="8965" max="8965" width="13.25" style="1" customWidth="1"/>
    <col min="8966" max="8966" width="4.75" style="1" customWidth="1"/>
    <col min="8967" max="8967" width="13.25" style="1" customWidth="1"/>
    <col min="8968" max="8968" width="4.75" style="1" customWidth="1"/>
    <col min="8969" max="8969" width="3.25" style="1" customWidth="1"/>
    <col min="8970" max="9214" width="9" style="1"/>
    <col min="9215" max="9215" width="3.25" style="1" customWidth="1"/>
    <col min="9216" max="9220" width="9" style="1"/>
    <col min="9221" max="9221" width="13.25" style="1" customWidth="1"/>
    <col min="9222" max="9222" width="4.75" style="1" customWidth="1"/>
    <col min="9223" max="9223" width="13.25" style="1" customWidth="1"/>
    <col min="9224" max="9224" width="4.75" style="1" customWidth="1"/>
    <col min="9225" max="9225" width="3.25" style="1" customWidth="1"/>
    <col min="9226" max="9470" width="9" style="1"/>
    <col min="9471" max="9471" width="3.25" style="1" customWidth="1"/>
    <col min="9472" max="9476" width="9" style="1"/>
    <col min="9477" max="9477" width="13.25" style="1" customWidth="1"/>
    <col min="9478" max="9478" width="4.75" style="1" customWidth="1"/>
    <col min="9479" max="9479" width="13.25" style="1" customWidth="1"/>
    <col min="9480" max="9480" width="4.75" style="1" customWidth="1"/>
    <col min="9481" max="9481" width="3.25" style="1" customWidth="1"/>
    <col min="9482" max="9726" width="9" style="1"/>
    <col min="9727" max="9727" width="3.25" style="1" customWidth="1"/>
    <col min="9728" max="9732" width="9" style="1"/>
    <col min="9733" max="9733" width="13.25" style="1" customWidth="1"/>
    <col min="9734" max="9734" width="4.75" style="1" customWidth="1"/>
    <col min="9735" max="9735" width="13.25" style="1" customWidth="1"/>
    <col min="9736" max="9736" width="4.75" style="1" customWidth="1"/>
    <col min="9737" max="9737" width="3.25" style="1" customWidth="1"/>
    <col min="9738" max="9982" width="9" style="1"/>
    <col min="9983" max="9983" width="3.25" style="1" customWidth="1"/>
    <col min="9984" max="9988" width="9" style="1"/>
    <col min="9989" max="9989" width="13.25" style="1" customWidth="1"/>
    <col min="9990" max="9990" width="4.75" style="1" customWidth="1"/>
    <col min="9991" max="9991" width="13.25" style="1" customWidth="1"/>
    <col min="9992" max="9992" width="4.75" style="1" customWidth="1"/>
    <col min="9993" max="9993" width="3.25" style="1" customWidth="1"/>
    <col min="9994" max="10238" width="9" style="1"/>
    <col min="10239" max="10239" width="3.25" style="1" customWidth="1"/>
    <col min="10240" max="10244" width="9" style="1"/>
    <col min="10245" max="10245" width="13.25" style="1" customWidth="1"/>
    <col min="10246" max="10246" width="4.75" style="1" customWidth="1"/>
    <col min="10247" max="10247" width="13.25" style="1" customWidth="1"/>
    <col min="10248" max="10248" width="4.75" style="1" customWidth="1"/>
    <col min="10249" max="10249" width="3.25" style="1" customWidth="1"/>
    <col min="10250" max="10494" width="9" style="1"/>
    <col min="10495" max="10495" width="3.25" style="1" customWidth="1"/>
    <col min="10496" max="10500" width="9" style="1"/>
    <col min="10501" max="10501" width="13.25" style="1" customWidth="1"/>
    <col min="10502" max="10502" width="4.75" style="1" customWidth="1"/>
    <col min="10503" max="10503" width="13.25" style="1" customWidth="1"/>
    <col min="10504" max="10504" width="4.75" style="1" customWidth="1"/>
    <col min="10505" max="10505" width="3.25" style="1" customWidth="1"/>
    <col min="10506" max="10750" width="9" style="1"/>
    <col min="10751" max="10751" width="3.25" style="1" customWidth="1"/>
    <col min="10752" max="10756" width="9" style="1"/>
    <col min="10757" max="10757" width="13.25" style="1" customWidth="1"/>
    <col min="10758" max="10758" width="4.75" style="1" customWidth="1"/>
    <col min="10759" max="10759" width="13.25" style="1" customWidth="1"/>
    <col min="10760" max="10760" width="4.75" style="1" customWidth="1"/>
    <col min="10761" max="10761" width="3.25" style="1" customWidth="1"/>
    <col min="10762" max="11006" width="9" style="1"/>
    <col min="11007" max="11007" width="3.25" style="1" customWidth="1"/>
    <col min="11008" max="11012" width="9" style="1"/>
    <col min="11013" max="11013" width="13.25" style="1" customWidth="1"/>
    <col min="11014" max="11014" width="4.75" style="1" customWidth="1"/>
    <col min="11015" max="11015" width="13.25" style="1" customWidth="1"/>
    <col min="11016" max="11016" width="4.75" style="1" customWidth="1"/>
    <col min="11017" max="11017" width="3.25" style="1" customWidth="1"/>
    <col min="11018" max="11262" width="9" style="1"/>
    <col min="11263" max="11263" width="3.25" style="1" customWidth="1"/>
    <col min="11264" max="11268" width="9" style="1"/>
    <col min="11269" max="11269" width="13.25" style="1" customWidth="1"/>
    <col min="11270" max="11270" width="4.75" style="1" customWidth="1"/>
    <col min="11271" max="11271" width="13.25" style="1" customWidth="1"/>
    <col min="11272" max="11272" width="4.75" style="1" customWidth="1"/>
    <col min="11273" max="11273" width="3.25" style="1" customWidth="1"/>
    <col min="11274" max="11518" width="9" style="1"/>
    <col min="11519" max="11519" width="3.25" style="1" customWidth="1"/>
    <col min="11520" max="11524" width="9" style="1"/>
    <col min="11525" max="11525" width="13.25" style="1" customWidth="1"/>
    <col min="11526" max="11526" width="4.75" style="1" customWidth="1"/>
    <col min="11527" max="11527" width="13.25" style="1" customWidth="1"/>
    <col min="11528" max="11528" width="4.75" style="1" customWidth="1"/>
    <col min="11529" max="11529" width="3.25" style="1" customWidth="1"/>
    <col min="11530" max="11774" width="9" style="1"/>
    <col min="11775" max="11775" width="3.25" style="1" customWidth="1"/>
    <col min="11776" max="11780" width="9" style="1"/>
    <col min="11781" max="11781" width="13.25" style="1" customWidth="1"/>
    <col min="11782" max="11782" width="4.75" style="1" customWidth="1"/>
    <col min="11783" max="11783" width="13.25" style="1" customWidth="1"/>
    <col min="11784" max="11784" width="4.75" style="1" customWidth="1"/>
    <col min="11785" max="11785" width="3.25" style="1" customWidth="1"/>
    <col min="11786" max="12030" width="9" style="1"/>
    <col min="12031" max="12031" width="3.25" style="1" customWidth="1"/>
    <col min="12032" max="12036" width="9" style="1"/>
    <col min="12037" max="12037" width="13.25" style="1" customWidth="1"/>
    <col min="12038" max="12038" width="4.75" style="1" customWidth="1"/>
    <col min="12039" max="12039" width="13.25" style="1" customWidth="1"/>
    <col min="12040" max="12040" width="4.75" style="1" customWidth="1"/>
    <col min="12041" max="12041" width="3.25" style="1" customWidth="1"/>
    <col min="12042" max="12286" width="9" style="1"/>
    <col min="12287" max="12287" width="3.25" style="1" customWidth="1"/>
    <col min="12288" max="12292" width="9" style="1"/>
    <col min="12293" max="12293" width="13.25" style="1" customWidth="1"/>
    <col min="12294" max="12294" width="4.75" style="1" customWidth="1"/>
    <col min="12295" max="12295" width="13.25" style="1" customWidth="1"/>
    <col min="12296" max="12296" width="4.75" style="1" customWidth="1"/>
    <col min="12297" max="12297" width="3.25" style="1" customWidth="1"/>
    <col min="12298" max="12542" width="9" style="1"/>
    <col min="12543" max="12543" width="3.25" style="1" customWidth="1"/>
    <col min="12544" max="12548" width="9" style="1"/>
    <col min="12549" max="12549" width="13.25" style="1" customWidth="1"/>
    <col min="12550" max="12550" width="4.75" style="1" customWidth="1"/>
    <col min="12551" max="12551" width="13.25" style="1" customWidth="1"/>
    <col min="12552" max="12552" width="4.75" style="1" customWidth="1"/>
    <col min="12553" max="12553" width="3.25" style="1" customWidth="1"/>
    <col min="12554" max="12798" width="9" style="1"/>
    <col min="12799" max="12799" width="3.25" style="1" customWidth="1"/>
    <col min="12800" max="12804" width="9" style="1"/>
    <col min="12805" max="12805" width="13.25" style="1" customWidth="1"/>
    <col min="12806" max="12806" width="4.75" style="1" customWidth="1"/>
    <col min="12807" max="12807" width="13.25" style="1" customWidth="1"/>
    <col min="12808" max="12808" width="4.75" style="1" customWidth="1"/>
    <col min="12809" max="12809" width="3.25" style="1" customWidth="1"/>
    <col min="12810" max="13054" width="9" style="1"/>
    <col min="13055" max="13055" width="3.25" style="1" customWidth="1"/>
    <col min="13056" max="13060" width="9" style="1"/>
    <col min="13061" max="13061" width="13.25" style="1" customWidth="1"/>
    <col min="13062" max="13062" width="4.75" style="1" customWidth="1"/>
    <col min="13063" max="13063" width="13.25" style="1" customWidth="1"/>
    <col min="13064" max="13064" width="4.75" style="1" customWidth="1"/>
    <col min="13065" max="13065" width="3.25" style="1" customWidth="1"/>
    <col min="13066" max="13310" width="9" style="1"/>
    <col min="13311" max="13311" width="3.25" style="1" customWidth="1"/>
    <col min="13312" max="13316" width="9" style="1"/>
    <col min="13317" max="13317" width="13.25" style="1" customWidth="1"/>
    <col min="13318" max="13318" width="4.75" style="1" customWidth="1"/>
    <col min="13319" max="13319" width="13.25" style="1" customWidth="1"/>
    <col min="13320" max="13320" width="4.75" style="1" customWidth="1"/>
    <col min="13321" max="13321" width="3.25" style="1" customWidth="1"/>
    <col min="13322" max="13566" width="9" style="1"/>
    <col min="13567" max="13567" width="3.25" style="1" customWidth="1"/>
    <col min="13568" max="13572" width="9" style="1"/>
    <col min="13573" max="13573" width="13.25" style="1" customWidth="1"/>
    <col min="13574" max="13574" width="4.75" style="1" customWidth="1"/>
    <col min="13575" max="13575" width="13.25" style="1" customWidth="1"/>
    <col min="13576" max="13576" width="4.75" style="1" customWidth="1"/>
    <col min="13577" max="13577" width="3.25" style="1" customWidth="1"/>
    <col min="13578" max="13822" width="9" style="1"/>
    <col min="13823" max="13823" width="3.25" style="1" customWidth="1"/>
    <col min="13824" max="13828" width="9" style="1"/>
    <col min="13829" max="13829" width="13.25" style="1" customWidth="1"/>
    <col min="13830" max="13830" width="4.75" style="1" customWidth="1"/>
    <col min="13831" max="13831" width="13.25" style="1" customWidth="1"/>
    <col min="13832" max="13832" width="4.75" style="1" customWidth="1"/>
    <col min="13833" max="13833" width="3.25" style="1" customWidth="1"/>
    <col min="13834" max="14078" width="9" style="1"/>
    <col min="14079" max="14079" width="3.25" style="1" customWidth="1"/>
    <col min="14080" max="14084" width="9" style="1"/>
    <col min="14085" max="14085" width="13.25" style="1" customWidth="1"/>
    <col min="14086" max="14086" width="4.75" style="1" customWidth="1"/>
    <col min="14087" max="14087" width="13.25" style="1" customWidth="1"/>
    <col min="14088" max="14088" width="4.75" style="1" customWidth="1"/>
    <col min="14089" max="14089" width="3.25" style="1" customWidth="1"/>
    <col min="14090" max="14334" width="9" style="1"/>
    <col min="14335" max="14335" width="3.25" style="1" customWidth="1"/>
    <col min="14336" max="14340" width="9" style="1"/>
    <col min="14341" max="14341" width="13.25" style="1" customWidth="1"/>
    <col min="14342" max="14342" width="4.75" style="1" customWidth="1"/>
    <col min="14343" max="14343" width="13.25" style="1" customWidth="1"/>
    <col min="14344" max="14344" width="4.75" style="1" customWidth="1"/>
    <col min="14345" max="14345" width="3.25" style="1" customWidth="1"/>
    <col min="14346" max="14590" width="9" style="1"/>
    <col min="14591" max="14591" width="3.25" style="1" customWidth="1"/>
    <col min="14592" max="14596" width="9" style="1"/>
    <col min="14597" max="14597" width="13.25" style="1" customWidth="1"/>
    <col min="14598" max="14598" width="4.75" style="1" customWidth="1"/>
    <col min="14599" max="14599" width="13.25" style="1" customWidth="1"/>
    <col min="14600" max="14600" width="4.75" style="1" customWidth="1"/>
    <col min="14601" max="14601" width="3.25" style="1" customWidth="1"/>
    <col min="14602" max="14846" width="9" style="1"/>
    <col min="14847" max="14847" width="3.25" style="1" customWidth="1"/>
    <col min="14848" max="14852" width="9" style="1"/>
    <col min="14853" max="14853" width="13.25" style="1" customWidth="1"/>
    <col min="14854" max="14854" width="4.75" style="1" customWidth="1"/>
    <col min="14855" max="14855" width="13.25" style="1" customWidth="1"/>
    <col min="14856" max="14856" width="4.75" style="1" customWidth="1"/>
    <col min="14857" max="14857" width="3.25" style="1" customWidth="1"/>
    <col min="14858" max="15102" width="9" style="1"/>
    <col min="15103" max="15103" width="3.25" style="1" customWidth="1"/>
    <col min="15104" max="15108" width="9" style="1"/>
    <col min="15109" max="15109" width="13.25" style="1" customWidth="1"/>
    <col min="15110" max="15110" width="4.75" style="1" customWidth="1"/>
    <col min="15111" max="15111" width="13.25" style="1" customWidth="1"/>
    <col min="15112" max="15112" width="4.75" style="1" customWidth="1"/>
    <col min="15113" max="15113" width="3.25" style="1" customWidth="1"/>
    <col min="15114" max="15358" width="9" style="1"/>
    <col min="15359" max="15359" width="3.25" style="1" customWidth="1"/>
    <col min="15360" max="15364" width="9" style="1"/>
    <col min="15365" max="15365" width="13.25" style="1" customWidth="1"/>
    <col min="15366" max="15366" width="4.75" style="1" customWidth="1"/>
    <col min="15367" max="15367" width="13.25" style="1" customWidth="1"/>
    <col min="15368" max="15368" width="4.75" style="1" customWidth="1"/>
    <col min="15369" max="15369" width="3.25" style="1" customWidth="1"/>
    <col min="15370" max="15614" width="9" style="1"/>
    <col min="15615" max="15615" width="3.25" style="1" customWidth="1"/>
    <col min="15616" max="15620" width="9" style="1"/>
    <col min="15621" max="15621" width="13.25" style="1" customWidth="1"/>
    <col min="15622" max="15622" width="4.75" style="1" customWidth="1"/>
    <col min="15623" max="15623" width="13.25" style="1" customWidth="1"/>
    <col min="15624" max="15624" width="4.75" style="1" customWidth="1"/>
    <col min="15625" max="15625" width="3.25" style="1" customWidth="1"/>
    <col min="15626" max="15870" width="9" style="1"/>
    <col min="15871" max="15871" width="3.25" style="1" customWidth="1"/>
    <col min="15872" max="15876" width="9" style="1"/>
    <col min="15877" max="15877" width="13.25" style="1" customWidth="1"/>
    <col min="15878" max="15878" width="4.75" style="1" customWidth="1"/>
    <col min="15879" max="15879" width="13.25" style="1" customWidth="1"/>
    <col min="15880" max="15880" width="4.75" style="1" customWidth="1"/>
    <col min="15881" max="15881" width="3.25" style="1" customWidth="1"/>
    <col min="15882" max="16126" width="9" style="1"/>
    <col min="16127" max="16127" width="3.25" style="1" customWidth="1"/>
    <col min="16128" max="16132" width="9" style="1"/>
    <col min="16133" max="16133" width="13.25" style="1" customWidth="1"/>
    <col min="16134" max="16134" width="4.75" style="1" customWidth="1"/>
    <col min="16135" max="16135" width="13.25" style="1" customWidth="1"/>
    <col min="16136" max="16136" width="4.75" style="1" customWidth="1"/>
    <col min="16137" max="16137" width="3.25" style="1" customWidth="1"/>
    <col min="16138" max="16384" width="9" style="1"/>
  </cols>
  <sheetData>
    <row r="1" spans="1:12" ht="17.25" customHeight="1">
      <c r="A1" s="68"/>
      <c r="B1" s="68" t="s">
        <v>103</v>
      </c>
      <c r="C1" s="68"/>
      <c r="D1" s="68"/>
      <c r="E1" s="68"/>
      <c r="F1" s="68"/>
      <c r="G1" s="68"/>
      <c r="H1" s="68"/>
      <c r="I1" s="68"/>
    </row>
    <row r="2" spans="1:12" ht="17.25" customHeight="1">
      <c r="A2" s="68"/>
      <c r="B2" s="202" t="s">
        <v>131</v>
      </c>
      <c r="C2" s="202"/>
      <c r="D2" s="202"/>
      <c r="E2" s="202"/>
      <c r="F2" s="202"/>
      <c r="G2" s="202"/>
      <c r="H2" s="202"/>
      <c r="I2" s="69"/>
    </row>
    <row r="3" spans="1:12" ht="17.25" customHeight="1">
      <c r="A3" s="68"/>
      <c r="B3" s="68"/>
      <c r="C3" s="68"/>
      <c r="D3" s="68"/>
      <c r="E3" s="68"/>
      <c r="F3" s="68"/>
      <c r="G3" s="68"/>
      <c r="H3" s="68"/>
      <c r="I3" s="68"/>
    </row>
    <row r="4" spans="1:12" ht="17.25" customHeight="1">
      <c r="A4" s="68"/>
      <c r="B4" s="68" t="s">
        <v>1</v>
      </c>
      <c r="C4" s="68"/>
      <c r="D4" s="68"/>
      <c r="E4" s="68"/>
      <c r="F4" s="68"/>
      <c r="G4" s="68"/>
      <c r="H4" s="68"/>
      <c r="I4" s="68"/>
    </row>
    <row r="5" spans="1:12" ht="17.25" customHeight="1">
      <c r="A5" s="68"/>
      <c r="B5" s="68"/>
      <c r="C5" s="68"/>
      <c r="D5" s="68"/>
      <c r="E5" s="68"/>
      <c r="F5" s="68"/>
      <c r="G5" s="68"/>
      <c r="H5" s="68"/>
      <c r="I5" s="68"/>
    </row>
    <row r="6" spans="1:12" ht="17.25" customHeight="1">
      <c r="A6" s="68"/>
      <c r="B6" s="68"/>
      <c r="C6" s="68"/>
      <c r="D6" s="70"/>
      <c r="E6" s="71" t="s">
        <v>128</v>
      </c>
      <c r="F6" s="207"/>
      <c r="G6" s="207"/>
      <c r="H6" s="207"/>
      <c r="I6" s="207"/>
      <c r="J6" s="12"/>
      <c r="K6" s="12"/>
      <c r="L6" s="12"/>
    </row>
    <row r="7" spans="1:12" ht="17.25" customHeight="1">
      <c r="A7" s="68"/>
      <c r="B7" s="68"/>
      <c r="C7" s="68"/>
      <c r="D7" s="70"/>
      <c r="E7" s="72" t="s">
        <v>129</v>
      </c>
      <c r="F7" s="206"/>
      <c r="G7" s="206"/>
      <c r="H7" s="206"/>
      <c r="I7" s="206"/>
      <c r="J7" s="12"/>
      <c r="K7" s="12"/>
      <c r="L7" s="12"/>
    </row>
    <row r="8" spans="1:12" ht="17.25" customHeight="1">
      <c r="A8" s="68"/>
      <c r="B8" s="73"/>
      <c r="C8" s="73"/>
      <c r="D8" s="70"/>
      <c r="E8" s="71" t="s">
        <v>130</v>
      </c>
      <c r="F8" s="207"/>
      <c r="G8" s="207"/>
      <c r="H8" s="207"/>
      <c r="I8" s="207"/>
      <c r="J8" s="12"/>
      <c r="K8" s="12"/>
      <c r="L8" s="12"/>
    </row>
    <row r="9" spans="1:12" ht="17.25" customHeight="1">
      <c r="A9" s="68"/>
      <c r="B9" s="68"/>
      <c r="C9" s="68"/>
      <c r="D9" s="75"/>
      <c r="E9" s="75"/>
      <c r="F9" s="208"/>
      <c r="G9" s="208"/>
      <c r="H9" s="208"/>
      <c r="I9" s="208"/>
      <c r="J9" s="12"/>
      <c r="K9" s="12"/>
      <c r="L9" s="12"/>
    </row>
    <row r="10" spans="1:12" ht="17.25" customHeight="1">
      <c r="A10" s="68"/>
      <c r="B10" s="68"/>
      <c r="C10" s="68"/>
      <c r="D10" s="68"/>
      <c r="E10" s="68"/>
      <c r="F10" s="68"/>
      <c r="G10" s="68"/>
      <c r="H10" s="68"/>
      <c r="I10" s="68"/>
    </row>
    <row r="11" spans="1:12" ht="27" customHeight="1">
      <c r="A11" s="68"/>
      <c r="B11" s="205" t="s">
        <v>10</v>
      </c>
      <c r="C11" s="205"/>
      <c r="D11" s="205"/>
      <c r="E11" s="205"/>
      <c r="F11" s="205"/>
      <c r="G11" s="205"/>
      <c r="H11" s="205"/>
      <c r="I11" s="76"/>
    </row>
    <row r="12" spans="1:12" ht="27" customHeight="1">
      <c r="A12" s="68"/>
      <c r="B12" s="205"/>
      <c r="C12" s="205"/>
      <c r="D12" s="205"/>
      <c r="E12" s="205"/>
      <c r="F12" s="205"/>
      <c r="G12" s="205"/>
      <c r="H12" s="205"/>
      <c r="I12" s="76"/>
    </row>
    <row r="13" spans="1:12" ht="27" customHeight="1">
      <c r="A13" s="68"/>
      <c r="B13" s="205"/>
      <c r="C13" s="205"/>
      <c r="D13" s="205"/>
      <c r="E13" s="205"/>
      <c r="F13" s="205"/>
      <c r="G13" s="205"/>
      <c r="H13" s="205"/>
      <c r="I13" s="76"/>
    </row>
    <row r="14" spans="1:12" ht="27" customHeight="1">
      <c r="A14" s="68"/>
      <c r="B14" s="186" t="s">
        <v>7</v>
      </c>
      <c r="C14" s="203"/>
      <c r="D14" s="203"/>
      <c r="E14" s="203"/>
      <c r="F14" s="203"/>
      <c r="G14" s="203"/>
      <c r="H14" s="203"/>
      <c r="I14" s="77"/>
    </row>
    <row r="15" spans="1:12" ht="17.25" customHeight="1">
      <c r="A15" s="68"/>
      <c r="B15" s="68"/>
      <c r="C15" s="68"/>
      <c r="D15" s="68"/>
      <c r="E15" s="68"/>
      <c r="F15" s="68"/>
      <c r="G15" s="68"/>
      <c r="H15" s="68"/>
      <c r="I15" s="68"/>
    </row>
    <row r="16" spans="1:12" ht="17.25" customHeight="1">
      <c r="A16" s="68"/>
      <c r="B16" s="201" t="s">
        <v>2</v>
      </c>
      <c r="C16" s="201"/>
      <c r="D16" s="201"/>
      <c r="E16" s="201"/>
      <c r="F16" s="201"/>
      <c r="G16" s="201"/>
      <c r="H16" s="201"/>
      <c r="I16" s="72"/>
    </row>
    <row r="17" spans="1:9" ht="17.25" customHeight="1">
      <c r="A17" s="68"/>
      <c r="B17" s="68"/>
      <c r="C17" s="68"/>
      <c r="D17" s="68"/>
      <c r="E17" s="68"/>
      <c r="F17" s="68"/>
      <c r="G17" s="68"/>
      <c r="H17" s="68"/>
      <c r="I17" s="68"/>
    </row>
    <row r="18" spans="1:9" ht="17.25" customHeight="1">
      <c r="A18" s="68"/>
      <c r="B18" s="68" t="s">
        <v>111</v>
      </c>
      <c r="C18" s="68"/>
      <c r="D18" s="68"/>
      <c r="E18" s="68"/>
      <c r="F18" s="68"/>
      <c r="G18" s="68"/>
      <c r="H18" s="68"/>
      <c r="I18" s="68"/>
    </row>
    <row r="19" spans="1:9" ht="17.25" customHeight="1" thickBot="1">
      <c r="A19" s="68"/>
      <c r="B19" s="68"/>
      <c r="C19" s="68"/>
      <c r="D19" s="68"/>
      <c r="E19" s="68"/>
      <c r="F19" s="68"/>
      <c r="G19" s="68"/>
      <c r="H19" s="68"/>
      <c r="I19" s="68"/>
    </row>
    <row r="20" spans="1:9" ht="30" customHeight="1" thickBot="1">
      <c r="A20" s="68"/>
      <c r="B20" s="187" t="s">
        <v>3</v>
      </c>
      <c r="C20" s="188"/>
      <c r="D20" s="188"/>
      <c r="E20" s="188"/>
      <c r="F20" s="188"/>
      <c r="G20" s="188" t="s">
        <v>4</v>
      </c>
      <c r="H20" s="204"/>
      <c r="I20" s="78"/>
    </row>
    <row r="21" spans="1:9" ht="65.25" customHeight="1" thickBot="1">
      <c r="A21" s="68"/>
      <c r="B21" s="189" t="s">
        <v>110</v>
      </c>
      <c r="C21" s="190"/>
      <c r="D21" s="190"/>
      <c r="E21" s="190"/>
      <c r="F21" s="190"/>
      <c r="G21" s="41">
        <f>様式2!E24</f>
        <v>0</v>
      </c>
      <c r="H21" s="79" t="s">
        <v>0</v>
      </c>
      <c r="I21" s="80"/>
    </row>
    <row r="22" spans="1:9" ht="65.25" customHeight="1">
      <c r="A22" s="68"/>
      <c r="B22" s="191" t="s">
        <v>145</v>
      </c>
      <c r="C22" s="192"/>
      <c r="D22" s="192"/>
      <c r="E22" s="192"/>
      <c r="F22" s="192"/>
      <c r="G22" s="42">
        <f>様式3!A33</f>
        <v>0</v>
      </c>
      <c r="H22" s="81"/>
      <c r="I22" s="80"/>
    </row>
    <row r="23" spans="1:9" ht="48" customHeight="1">
      <c r="A23" s="68"/>
      <c r="B23" s="199" t="s">
        <v>116</v>
      </c>
      <c r="C23" s="193" t="s">
        <v>9</v>
      </c>
      <c r="D23" s="194"/>
      <c r="E23" s="66"/>
      <c r="F23" s="91" t="s">
        <v>8</v>
      </c>
      <c r="G23" s="43">
        <f>IF(E23="",0,(VLOOKUP(E23,'-'!$B$1:$C$12,2,1)))</f>
        <v>0</v>
      </c>
      <c r="H23" s="83" t="s">
        <v>109</v>
      </c>
      <c r="I23" s="80"/>
    </row>
    <row r="24" spans="1:9" ht="48" customHeight="1" thickBot="1">
      <c r="A24" s="68"/>
      <c r="B24" s="200"/>
      <c r="C24" s="195" t="s">
        <v>108</v>
      </c>
      <c r="D24" s="196"/>
      <c r="E24" s="197"/>
      <c r="F24" s="198"/>
      <c r="G24" s="44">
        <f>IF(E24="",0,10000000)</f>
        <v>0</v>
      </c>
      <c r="H24" s="84" t="s">
        <v>0</v>
      </c>
      <c r="I24" s="80"/>
    </row>
    <row r="25" spans="1:9" ht="60" customHeight="1" thickBot="1">
      <c r="A25" s="68"/>
      <c r="B25" s="187" t="s">
        <v>5</v>
      </c>
      <c r="C25" s="188"/>
      <c r="D25" s="188"/>
      <c r="E25" s="188"/>
      <c r="F25" s="188"/>
      <c r="G25" s="41">
        <f>SUM(G21:G22)</f>
        <v>0</v>
      </c>
      <c r="H25" s="79" t="s">
        <v>0</v>
      </c>
      <c r="I25" s="80"/>
    </row>
    <row r="26" spans="1:9" ht="20.25" customHeight="1">
      <c r="A26" s="68"/>
      <c r="B26" s="78"/>
      <c r="C26" s="78"/>
      <c r="D26" s="78"/>
      <c r="E26" s="78"/>
      <c r="F26" s="78"/>
      <c r="G26" s="85"/>
      <c r="H26" s="78"/>
      <c r="I26" s="80"/>
    </row>
    <row r="27" spans="1:9" ht="20.25" customHeight="1">
      <c r="A27" s="68"/>
      <c r="B27" s="86" t="s">
        <v>112</v>
      </c>
      <c r="C27" s="87"/>
      <c r="D27" s="87"/>
      <c r="E27" s="87"/>
      <c r="F27" s="78"/>
      <c r="G27" s="85"/>
      <c r="H27" s="78"/>
      <c r="I27" s="80"/>
    </row>
    <row r="28" spans="1:9" ht="6" customHeight="1">
      <c r="A28" s="68"/>
      <c r="B28" s="86"/>
      <c r="C28" s="87"/>
      <c r="D28" s="87"/>
      <c r="E28" s="87"/>
      <c r="F28" s="78"/>
      <c r="G28" s="85"/>
      <c r="H28" s="78"/>
      <c r="I28" s="80"/>
    </row>
    <row r="29" spans="1:9" ht="20.25" customHeight="1">
      <c r="A29" s="68"/>
      <c r="B29" s="67"/>
      <c r="C29" s="88" t="s">
        <v>123</v>
      </c>
      <c r="D29" s="87"/>
      <c r="E29" s="87"/>
      <c r="F29" s="78"/>
      <c r="G29" s="85"/>
      <c r="H29" s="78"/>
      <c r="I29" s="80"/>
    </row>
    <row r="30" spans="1:9" ht="20.25" customHeight="1">
      <c r="A30" s="68"/>
      <c r="B30" s="67"/>
      <c r="C30" s="89" t="s">
        <v>124</v>
      </c>
      <c r="D30" s="90" t="s">
        <v>125</v>
      </c>
      <c r="E30" s="78"/>
      <c r="F30" s="78"/>
      <c r="G30" s="85"/>
      <c r="H30" s="78"/>
      <c r="I30" s="80"/>
    </row>
    <row r="31" spans="1:9" ht="3" customHeight="1">
      <c r="A31" s="68"/>
      <c r="B31" s="90"/>
      <c r="C31" s="78"/>
      <c r="D31" s="78"/>
      <c r="E31" s="78"/>
      <c r="F31" s="78"/>
      <c r="G31" s="85"/>
      <c r="H31" s="78"/>
      <c r="I31" s="80"/>
    </row>
    <row r="32" spans="1:9" ht="11.25" customHeight="1">
      <c r="A32" s="68"/>
      <c r="B32" s="78"/>
      <c r="C32" s="78"/>
      <c r="D32" s="78"/>
      <c r="E32" s="78"/>
      <c r="F32" s="78"/>
      <c r="G32" s="85"/>
      <c r="H32" s="78"/>
      <c r="I32" s="80"/>
    </row>
    <row r="33" spans="1:9" ht="20.25" customHeight="1">
      <c r="A33" s="68"/>
      <c r="B33" s="68" t="s">
        <v>6</v>
      </c>
      <c r="C33" s="68"/>
      <c r="D33" s="68"/>
      <c r="E33" s="68"/>
      <c r="F33" s="68"/>
      <c r="G33" s="68"/>
      <c r="H33" s="68"/>
      <c r="I33" s="68"/>
    </row>
    <row r="34" spans="1:9" ht="3.75" customHeight="1">
      <c r="A34" s="68"/>
      <c r="B34" s="68"/>
      <c r="C34" s="68"/>
      <c r="D34" s="68"/>
      <c r="E34" s="68"/>
      <c r="F34" s="68"/>
      <c r="G34" s="68"/>
      <c r="H34" s="68"/>
      <c r="I34" s="68"/>
    </row>
    <row r="35" spans="1:9" ht="75" customHeight="1">
      <c r="A35" s="68"/>
      <c r="B35" s="186" t="s">
        <v>115</v>
      </c>
      <c r="C35" s="186"/>
      <c r="D35" s="186"/>
      <c r="E35" s="186"/>
      <c r="F35" s="186"/>
      <c r="G35" s="186"/>
      <c r="H35" s="186"/>
      <c r="I35" s="186"/>
    </row>
    <row r="36" spans="1:9" ht="20.25" customHeight="1">
      <c r="A36" s="68"/>
      <c r="B36" s="68" t="s">
        <v>113</v>
      </c>
      <c r="C36" s="68"/>
      <c r="D36" s="68"/>
      <c r="E36" s="68"/>
      <c r="F36" s="68"/>
      <c r="G36" s="68"/>
      <c r="H36" s="68"/>
      <c r="I36" s="68"/>
    </row>
    <row r="37" spans="1:9" ht="20.25" customHeight="1">
      <c r="A37" s="68"/>
      <c r="B37" s="68" t="s">
        <v>114</v>
      </c>
      <c r="C37" s="68"/>
      <c r="D37" s="68"/>
      <c r="E37" s="68"/>
      <c r="F37" s="68"/>
      <c r="G37" s="68"/>
      <c r="H37" s="68"/>
      <c r="I37" s="68"/>
    </row>
  </sheetData>
  <sheetProtection algorithmName="SHA-512" hashValue="MNUfR/4fw+RLEjSPhNPJFkdnWHA5Bco/GyLn57vlwo3qqJ2pun/QawgXIQM3d0kJrwBTUNOsZSVaisu2t7G7Qg==" saltValue="XS+DWHMNUyBxKhAcuuyMoQ==" spinCount="100000" sheet="1" objects="1" scenarios="1"/>
  <mergeCells count="18">
    <mergeCell ref="B16:H16"/>
    <mergeCell ref="B2:H2"/>
    <mergeCell ref="B14:H14"/>
    <mergeCell ref="B20:F20"/>
    <mergeCell ref="G20:H20"/>
    <mergeCell ref="B11:H13"/>
    <mergeCell ref="F7:I7"/>
    <mergeCell ref="F6:I6"/>
    <mergeCell ref="F8:I8"/>
    <mergeCell ref="F9:I9"/>
    <mergeCell ref="B35:I35"/>
    <mergeCell ref="B25:F25"/>
    <mergeCell ref="B21:F21"/>
    <mergeCell ref="B22:F22"/>
    <mergeCell ref="C23:D23"/>
    <mergeCell ref="C24:D24"/>
    <mergeCell ref="E24:F24"/>
    <mergeCell ref="B23:B24"/>
  </mergeCells>
  <phoneticPr fontId="3"/>
  <dataValidations count="1">
    <dataValidation type="list" allowBlank="1" showInputMessage="1" showErrorMessage="1" sqref="B29:B30 E24:F24">
      <formula1>"〇"</formula1>
    </dataValidation>
  </dataValidations>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C12"/>
  <sheetViews>
    <sheetView workbookViewId="0"/>
  </sheetViews>
  <sheetFormatPr defaultRowHeight="18.75"/>
  <cols>
    <col min="1" max="2" width="9" style="118"/>
    <col min="3" max="3" width="11.625" style="118" bestFit="1" customWidth="1"/>
    <col min="4" max="16384" width="9" style="118"/>
  </cols>
  <sheetData>
    <row r="1" spans="2:3">
      <c r="B1" s="118">
        <v>0</v>
      </c>
      <c r="C1" s="119">
        <v>20000000</v>
      </c>
    </row>
    <row r="2" spans="2:3">
      <c r="B2" s="120">
        <v>100</v>
      </c>
      <c r="C2" s="119">
        <v>30000000</v>
      </c>
    </row>
    <row r="3" spans="2:3">
      <c r="B3" s="121">
        <v>200</v>
      </c>
      <c r="C3" s="119">
        <v>40000000</v>
      </c>
    </row>
    <row r="4" spans="2:3">
      <c r="B4" s="121">
        <v>300</v>
      </c>
      <c r="C4" s="119">
        <v>50000000</v>
      </c>
    </row>
    <row r="5" spans="2:3">
      <c r="B5" s="121">
        <v>400</v>
      </c>
      <c r="C5" s="119">
        <v>60000000</v>
      </c>
    </row>
    <row r="6" spans="2:3">
      <c r="B6" s="121">
        <v>500</v>
      </c>
      <c r="C6" s="119">
        <v>70000000</v>
      </c>
    </row>
    <row r="7" spans="2:3">
      <c r="B7" s="120">
        <v>600</v>
      </c>
      <c r="C7" s="119">
        <v>80000000</v>
      </c>
    </row>
    <row r="8" spans="2:3">
      <c r="B8" s="120">
        <v>700</v>
      </c>
      <c r="C8" s="119">
        <v>90000000</v>
      </c>
    </row>
    <row r="9" spans="2:3">
      <c r="B9" s="120">
        <v>800</v>
      </c>
      <c r="C9" s="119">
        <v>100000000</v>
      </c>
    </row>
    <row r="10" spans="2:3">
      <c r="B10" s="120">
        <v>900</v>
      </c>
      <c r="C10" s="119">
        <v>110000000</v>
      </c>
    </row>
    <row r="11" spans="2:3">
      <c r="B11" s="120">
        <v>1000</v>
      </c>
      <c r="C11" s="119">
        <v>120000000</v>
      </c>
    </row>
    <row r="12" spans="2:3">
      <c r="B12" s="120">
        <v>1100</v>
      </c>
      <c r="C12" s="119">
        <v>130000000</v>
      </c>
    </row>
  </sheetData>
  <sheetProtection algorithmName="SHA-512" hashValue="/E+xT3avSPxDGJ8VXUHzWJA0+JHyZ6z6+8Z8c9TgJtZMloO7WTRsko7Vnzf2OcdygFy0DqMA+Ag+AgQ6n4yw+A==" saltValue="cdTGrLFHm9dCmtSOcFb2hw==" spinCount="100000" sheet="1" objects="1" scenario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4"/>
  <sheetViews>
    <sheetView view="pageBreakPreview" zoomScale="85" zoomScaleNormal="100" zoomScaleSheetLayoutView="85" workbookViewId="0">
      <selection activeCell="H9" sqref="H9"/>
    </sheetView>
  </sheetViews>
  <sheetFormatPr defaultRowHeight="13.5"/>
  <cols>
    <col min="1" max="1" width="22.625" style="13" customWidth="1"/>
    <col min="2" max="2" width="8.625" style="13" customWidth="1"/>
    <col min="3" max="5" width="15.625" style="14" customWidth="1"/>
    <col min="6" max="6" width="20.625" style="13" customWidth="1"/>
    <col min="7" max="7" width="9" style="13"/>
    <col min="8" max="8" width="10.5" style="13" bestFit="1" customWidth="1"/>
    <col min="9" max="256" width="9" style="13"/>
    <col min="257" max="257" width="22.625" style="13" customWidth="1"/>
    <col min="258" max="258" width="8.625" style="13" customWidth="1"/>
    <col min="259" max="261" width="15.625" style="13" customWidth="1"/>
    <col min="262" max="262" width="20.625" style="13" customWidth="1"/>
    <col min="263" max="263" width="9" style="13"/>
    <col min="264" max="264" width="10.5" style="13" bestFit="1" customWidth="1"/>
    <col min="265" max="512" width="9" style="13"/>
    <col min="513" max="513" width="22.625" style="13" customWidth="1"/>
    <col min="514" max="514" width="8.625" style="13" customWidth="1"/>
    <col min="515" max="517" width="15.625" style="13" customWidth="1"/>
    <col min="518" max="518" width="20.625" style="13" customWidth="1"/>
    <col min="519" max="519" width="9" style="13"/>
    <col min="520" max="520" width="10.5" style="13" bestFit="1" customWidth="1"/>
    <col min="521" max="768" width="9" style="13"/>
    <col min="769" max="769" width="22.625" style="13" customWidth="1"/>
    <col min="770" max="770" width="8.625" style="13" customWidth="1"/>
    <col min="771" max="773" width="15.625" style="13" customWidth="1"/>
    <col min="774" max="774" width="20.625" style="13" customWidth="1"/>
    <col min="775" max="775" width="9" style="13"/>
    <col min="776" max="776" width="10.5" style="13" bestFit="1" customWidth="1"/>
    <col min="777" max="1024" width="9" style="13"/>
    <col min="1025" max="1025" width="22.625" style="13" customWidth="1"/>
    <col min="1026" max="1026" width="8.625" style="13" customWidth="1"/>
    <col min="1027" max="1029" width="15.625" style="13" customWidth="1"/>
    <col min="1030" max="1030" width="20.625" style="13" customWidth="1"/>
    <col min="1031" max="1031" width="9" style="13"/>
    <col min="1032" max="1032" width="10.5" style="13" bestFit="1" customWidth="1"/>
    <col min="1033" max="1280" width="9" style="13"/>
    <col min="1281" max="1281" width="22.625" style="13" customWidth="1"/>
    <col min="1282" max="1282" width="8.625" style="13" customWidth="1"/>
    <col min="1283" max="1285" width="15.625" style="13" customWidth="1"/>
    <col min="1286" max="1286" width="20.625" style="13" customWidth="1"/>
    <col min="1287" max="1287" width="9" style="13"/>
    <col min="1288" max="1288" width="10.5" style="13" bestFit="1" customWidth="1"/>
    <col min="1289" max="1536" width="9" style="13"/>
    <col min="1537" max="1537" width="22.625" style="13" customWidth="1"/>
    <col min="1538" max="1538" width="8.625" style="13" customWidth="1"/>
    <col min="1539" max="1541" width="15.625" style="13" customWidth="1"/>
    <col min="1542" max="1542" width="20.625" style="13" customWidth="1"/>
    <col min="1543" max="1543" width="9" style="13"/>
    <col min="1544" max="1544" width="10.5" style="13" bestFit="1" customWidth="1"/>
    <col min="1545" max="1792" width="9" style="13"/>
    <col min="1793" max="1793" width="22.625" style="13" customWidth="1"/>
    <col min="1794" max="1794" width="8.625" style="13" customWidth="1"/>
    <col min="1795" max="1797" width="15.625" style="13" customWidth="1"/>
    <col min="1798" max="1798" width="20.625" style="13" customWidth="1"/>
    <col min="1799" max="1799" width="9" style="13"/>
    <col min="1800" max="1800" width="10.5" style="13" bestFit="1" customWidth="1"/>
    <col min="1801" max="2048" width="9" style="13"/>
    <col min="2049" max="2049" width="22.625" style="13" customWidth="1"/>
    <col min="2050" max="2050" width="8.625" style="13" customWidth="1"/>
    <col min="2051" max="2053" width="15.625" style="13" customWidth="1"/>
    <col min="2054" max="2054" width="20.625" style="13" customWidth="1"/>
    <col min="2055" max="2055" width="9" style="13"/>
    <col min="2056" max="2056" width="10.5" style="13" bestFit="1" customWidth="1"/>
    <col min="2057" max="2304" width="9" style="13"/>
    <col min="2305" max="2305" width="22.625" style="13" customWidth="1"/>
    <col min="2306" max="2306" width="8.625" style="13" customWidth="1"/>
    <col min="2307" max="2309" width="15.625" style="13" customWidth="1"/>
    <col min="2310" max="2310" width="20.625" style="13" customWidth="1"/>
    <col min="2311" max="2311" width="9" style="13"/>
    <col min="2312" max="2312" width="10.5" style="13" bestFit="1" customWidth="1"/>
    <col min="2313" max="2560" width="9" style="13"/>
    <col min="2561" max="2561" width="22.625" style="13" customWidth="1"/>
    <col min="2562" max="2562" width="8.625" style="13" customWidth="1"/>
    <col min="2563" max="2565" width="15.625" style="13" customWidth="1"/>
    <col min="2566" max="2566" width="20.625" style="13" customWidth="1"/>
    <col min="2567" max="2567" width="9" style="13"/>
    <col min="2568" max="2568" width="10.5" style="13" bestFit="1" customWidth="1"/>
    <col min="2569" max="2816" width="9" style="13"/>
    <col min="2817" max="2817" width="22.625" style="13" customWidth="1"/>
    <col min="2818" max="2818" width="8.625" style="13" customWidth="1"/>
    <col min="2819" max="2821" width="15.625" style="13" customWidth="1"/>
    <col min="2822" max="2822" width="20.625" style="13" customWidth="1"/>
    <col min="2823" max="2823" width="9" style="13"/>
    <col min="2824" max="2824" width="10.5" style="13" bestFit="1" customWidth="1"/>
    <col min="2825" max="3072" width="9" style="13"/>
    <col min="3073" max="3073" width="22.625" style="13" customWidth="1"/>
    <col min="3074" max="3074" width="8.625" style="13" customWidth="1"/>
    <col min="3075" max="3077" width="15.625" style="13" customWidth="1"/>
    <col min="3078" max="3078" width="20.625" style="13" customWidth="1"/>
    <col min="3079" max="3079" width="9" style="13"/>
    <col min="3080" max="3080" width="10.5" style="13" bestFit="1" customWidth="1"/>
    <col min="3081" max="3328" width="9" style="13"/>
    <col min="3329" max="3329" width="22.625" style="13" customWidth="1"/>
    <col min="3330" max="3330" width="8.625" style="13" customWidth="1"/>
    <col min="3331" max="3333" width="15.625" style="13" customWidth="1"/>
    <col min="3334" max="3334" width="20.625" style="13" customWidth="1"/>
    <col min="3335" max="3335" width="9" style="13"/>
    <col min="3336" max="3336" width="10.5" style="13" bestFit="1" customWidth="1"/>
    <col min="3337" max="3584" width="9" style="13"/>
    <col min="3585" max="3585" width="22.625" style="13" customWidth="1"/>
    <col min="3586" max="3586" width="8.625" style="13" customWidth="1"/>
    <col min="3587" max="3589" width="15.625" style="13" customWidth="1"/>
    <col min="3590" max="3590" width="20.625" style="13" customWidth="1"/>
    <col min="3591" max="3591" width="9" style="13"/>
    <col min="3592" max="3592" width="10.5" style="13" bestFit="1" customWidth="1"/>
    <col min="3593" max="3840" width="9" style="13"/>
    <col min="3841" max="3841" width="22.625" style="13" customWidth="1"/>
    <col min="3842" max="3842" width="8.625" style="13" customWidth="1"/>
    <col min="3843" max="3845" width="15.625" style="13" customWidth="1"/>
    <col min="3846" max="3846" width="20.625" style="13" customWidth="1"/>
    <col min="3847" max="3847" width="9" style="13"/>
    <col min="3848" max="3848" width="10.5" style="13" bestFit="1" customWidth="1"/>
    <col min="3849" max="4096" width="9" style="13"/>
    <col min="4097" max="4097" width="22.625" style="13" customWidth="1"/>
    <col min="4098" max="4098" width="8.625" style="13" customWidth="1"/>
    <col min="4099" max="4101" width="15.625" style="13" customWidth="1"/>
    <col min="4102" max="4102" width="20.625" style="13" customWidth="1"/>
    <col min="4103" max="4103" width="9" style="13"/>
    <col min="4104" max="4104" width="10.5" style="13" bestFit="1" customWidth="1"/>
    <col min="4105" max="4352" width="9" style="13"/>
    <col min="4353" max="4353" width="22.625" style="13" customWidth="1"/>
    <col min="4354" max="4354" width="8.625" style="13" customWidth="1"/>
    <col min="4355" max="4357" width="15.625" style="13" customWidth="1"/>
    <col min="4358" max="4358" width="20.625" style="13" customWidth="1"/>
    <col min="4359" max="4359" width="9" style="13"/>
    <col min="4360" max="4360" width="10.5" style="13" bestFit="1" customWidth="1"/>
    <col min="4361" max="4608" width="9" style="13"/>
    <col min="4609" max="4609" width="22.625" style="13" customWidth="1"/>
    <col min="4610" max="4610" width="8.625" style="13" customWidth="1"/>
    <col min="4611" max="4613" width="15.625" style="13" customWidth="1"/>
    <col min="4614" max="4614" width="20.625" style="13" customWidth="1"/>
    <col min="4615" max="4615" width="9" style="13"/>
    <col min="4616" max="4616" width="10.5" style="13" bestFit="1" customWidth="1"/>
    <col min="4617" max="4864" width="9" style="13"/>
    <col min="4865" max="4865" width="22.625" style="13" customWidth="1"/>
    <col min="4866" max="4866" width="8.625" style="13" customWidth="1"/>
    <col min="4867" max="4869" width="15.625" style="13" customWidth="1"/>
    <col min="4870" max="4870" width="20.625" style="13" customWidth="1"/>
    <col min="4871" max="4871" width="9" style="13"/>
    <col min="4872" max="4872" width="10.5" style="13" bestFit="1" customWidth="1"/>
    <col min="4873" max="5120" width="9" style="13"/>
    <col min="5121" max="5121" width="22.625" style="13" customWidth="1"/>
    <col min="5122" max="5122" width="8.625" style="13" customWidth="1"/>
    <col min="5123" max="5125" width="15.625" style="13" customWidth="1"/>
    <col min="5126" max="5126" width="20.625" style="13" customWidth="1"/>
    <col min="5127" max="5127" width="9" style="13"/>
    <col min="5128" max="5128" width="10.5" style="13" bestFit="1" customWidth="1"/>
    <col min="5129" max="5376" width="9" style="13"/>
    <col min="5377" max="5377" width="22.625" style="13" customWidth="1"/>
    <col min="5378" max="5378" width="8.625" style="13" customWidth="1"/>
    <col min="5379" max="5381" width="15.625" style="13" customWidth="1"/>
    <col min="5382" max="5382" width="20.625" style="13" customWidth="1"/>
    <col min="5383" max="5383" width="9" style="13"/>
    <col min="5384" max="5384" width="10.5" style="13" bestFit="1" customWidth="1"/>
    <col min="5385" max="5632" width="9" style="13"/>
    <col min="5633" max="5633" width="22.625" style="13" customWidth="1"/>
    <col min="5634" max="5634" width="8.625" style="13" customWidth="1"/>
    <col min="5635" max="5637" width="15.625" style="13" customWidth="1"/>
    <col min="5638" max="5638" width="20.625" style="13" customWidth="1"/>
    <col min="5639" max="5639" width="9" style="13"/>
    <col min="5640" max="5640" width="10.5" style="13" bestFit="1" customWidth="1"/>
    <col min="5641" max="5888" width="9" style="13"/>
    <col min="5889" max="5889" width="22.625" style="13" customWidth="1"/>
    <col min="5890" max="5890" width="8.625" style="13" customWidth="1"/>
    <col min="5891" max="5893" width="15.625" style="13" customWidth="1"/>
    <col min="5894" max="5894" width="20.625" style="13" customWidth="1"/>
    <col min="5895" max="5895" width="9" style="13"/>
    <col min="5896" max="5896" width="10.5" style="13" bestFit="1" customWidth="1"/>
    <col min="5897" max="6144" width="9" style="13"/>
    <col min="6145" max="6145" width="22.625" style="13" customWidth="1"/>
    <col min="6146" max="6146" width="8.625" style="13" customWidth="1"/>
    <col min="6147" max="6149" width="15.625" style="13" customWidth="1"/>
    <col min="6150" max="6150" width="20.625" style="13" customWidth="1"/>
    <col min="6151" max="6151" width="9" style="13"/>
    <col min="6152" max="6152" width="10.5" style="13" bestFit="1" customWidth="1"/>
    <col min="6153" max="6400" width="9" style="13"/>
    <col min="6401" max="6401" width="22.625" style="13" customWidth="1"/>
    <col min="6402" max="6402" width="8.625" style="13" customWidth="1"/>
    <col min="6403" max="6405" width="15.625" style="13" customWidth="1"/>
    <col min="6406" max="6406" width="20.625" style="13" customWidth="1"/>
    <col min="6407" max="6407" width="9" style="13"/>
    <col min="6408" max="6408" width="10.5" style="13" bestFit="1" customWidth="1"/>
    <col min="6409" max="6656" width="9" style="13"/>
    <col min="6657" max="6657" width="22.625" style="13" customWidth="1"/>
    <col min="6658" max="6658" width="8.625" style="13" customWidth="1"/>
    <col min="6659" max="6661" width="15.625" style="13" customWidth="1"/>
    <col min="6662" max="6662" width="20.625" style="13" customWidth="1"/>
    <col min="6663" max="6663" width="9" style="13"/>
    <col min="6664" max="6664" width="10.5" style="13" bestFit="1" customWidth="1"/>
    <col min="6665" max="6912" width="9" style="13"/>
    <col min="6913" max="6913" width="22.625" style="13" customWidth="1"/>
    <col min="6914" max="6914" width="8.625" style="13" customWidth="1"/>
    <col min="6915" max="6917" width="15.625" style="13" customWidth="1"/>
    <col min="6918" max="6918" width="20.625" style="13" customWidth="1"/>
    <col min="6919" max="6919" width="9" style="13"/>
    <col min="6920" max="6920" width="10.5" style="13" bestFit="1" customWidth="1"/>
    <col min="6921" max="7168" width="9" style="13"/>
    <col min="7169" max="7169" width="22.625" style="13" customWidth="1"/>
    <col min="7170" max="7170" width="8.625" style="13" customWidth="1"/>
    <col min="7171" max="7173" width="15.625" style="13" customWidth="1"/>
    <col min="7174" max="7174" width="20.625" style="13" customWidth="1"/>
    <col min="7175" max="7175" width="9" style="13"/>
    <col min="7176" max="7176" width="10.5" style="13" bestFit="1" customWidth="1"/>
    <col min="7177" max="7424" width="9" style="13"/>
    <col min="7425" max="7425" width="22.625" style="13" customWidth="1"/>
    <col min="7426" max="7426" width="8.625" style="13" customWidth="1"/>
    <col min="7427" max="7429" width="15.625" style="13" customWidth="1"/>
    <col min="7430" max="7430" width="20.625" style="13" customWidth="1"/>
    <col min="7431" max="7431" width="9" style="13"/>
    <col min="7432" max="7432" width="10.5" style="13" bestFit="1" customWidth="1"/>
    <col min="7433" max="7680" width="9" style="13"/>
    <col min="7681" max="7681" width="22.625" style="13" customWidth="1"/>
    <col min="7682" max="7682" width="8.625" style="13" customWidth="1"/>
    <col min="7683" max="7685" width="15.625" style="13" customWidth="1"/>
    <col min="7686" max="7686" width="20.625" style="13" customWidth="1"/>
    <col min="7687" max="7687" width="9" style="13"/>
    <col min="7688" max="7688" width="10.5" style="13" bestFit="1" customWidth="1"/>
    <col min="7689" max="7936" width="9" style="13"/>
    <col min="7937" max="7937" width="22.625" style="13" customWidth="1"/>
    <col min="7938" max="7938" width="8.625" style="13" customWidth="1"/>
    <col min="7939" max="7941" width="15.625" style="13" customWidth="1"/>
    <col min="7942" max="7942" width="20.625" style="13" customWidth="1"/>
    <col min="7943" max="7943" width="9" style="13"/>
    <col min="7944" max="7944" width="10.5" style="13" bestFit="1" customWidth="1"/>
    <col min="7945" max="8192" width="9" style="13"/>
    <col min="8193" max="8193" width="22.625" style="13" customWidth="1"/>
    <col min="8194" max="8194" width="8.625" style="13" customWidth="1"/>
    <col min="8195" max="8197" width="15.625" style="13" customWidth="1"/>
    <col min="8198" max="8198" width="20.625" style="13" customWidth="1"/>
    <col min="8199" max="8199" width="9" style="13"/>
    <col min="8200" max="8200" width="10.5" style="13" bestFit="1" customWidth="1"/>
    <col min="8201" max="8448" width="9" style="13"/>
    <col min="8449" max="8449" width="22.625" style="13" customWidth="1"/>
    <col min="8450" max="8450" width="8.625" style="13" customWidth="1"/>
    <col min="8451" max="8453" width="15.625" style="13" customWidth="1"/>
    <col min="8454" max="8454" width="20.625" style="13" customWidth="1"/>
    <col min="8455" max="8455" width="9" style="13"/>
    <col min="8456" max="8456" width="10.5" style="13" bestFit="1" customWidth="1"/>
    <col min="8457" max="8704" width="9" style="13"/>
    <col min="8705" max="8705" width="22.625" style="13" customWidth="1"/>
    <col min="8706" max="8706" width="8.625" style="13" customWidth="1"/>
    <col min="8707" max="8709" width="15.625" style="13" customWidth="1"/>
    <col min="8710" max="8710" width="20.625" style="13" customWidth="1"/>
    <col min="8711" max="8711" width="9" style="13"/>
    <col min="8712" max="8712" width="10.5" style="13" bestFit="1" customWidth="1"/>
    <col min="8713" max="8960" width="9" style="13"/>
    <col min="8961" max="8961" width="22.625" style="13" customWidth="1"/>
    <col min="8962" max="8962" width="8.625" style="13" customWidth="1"/>
    <col min="8963" max="8965" width="15.625" style="13" customWidth="1"/>
    <col min="8966" max="8966" width="20.625" style="13" customWidth="1"/>
    <col min="8967" max="8967" width="9" style="13"/>
    <col min="8968" max="8968" width="10.5" style="13" bestFit="1" customWidth="1"/>
    <col min="8969" max="9216" width="9" style="13"/>
    <col min="9217" max="9217" width="22.625" style="13" customWidth="1"/>
    <col min="9218" max="9218" width="8.625" style="13" customWidth="1"/>
    <col min="9219" max="9221" width="15.625" style="13" customWidth="1"/>
    <col min="9222" max="9222" width="20.625" style="13" customWidth="1"/>
    <col min="9223" max="9223" width="9" style="13"/>
    <col min="9224" max="9224" width="10.5" style="13" bestFit="1" customWidth="1"/>
    <col min="9225" max="9472" width="9" style="13"/>
    <col min="9473" max="9473" width="22.625" style="13" customWidth="1"/>
    <col min="9474" max="9474" width="8.625" style="13" customWidth="1"/>
    <col min="9475" max="9477" width="15.625" style="13" customWidth="1"/>
    <col min="9478" max="9478" width="20.625" style="13" customWidth="1"/>
    <col min="9479" max="9479" width="9" style="13"/>
    <col min="9480" max="9480" width="10.5" style="13" bestFit="1" customWidth="1"/>
    <col min="9481" max="9728" width="9" style="13"/>
    <col min="9729" max="9729" width="22.625" style="13" customWidth="1"/>
    <col min="9730" max="9730" width="8.625" style="13" customWidth="1"/>
    <col min="9731" max="9733" width="15.625" style="13" customWidth="1"/>
    <col min="9734" max="9734" width="20.625" style="13" customWidth="1"/>
    <col min="9735" max="9735" width="9" style="13"/>
    <col min="9736" max="9736" width="10.5" style="13" bestFit="1" customWidth="1"/>
    <col min="9737" max="9984" width="9" style="13"/>
    <col min="9985" max="9985" width="22.625" style="13" customWidth="1"/>
    <col min="9986" max="9986" width="8.625" style="13" customWidth="1"/>
    <col min="9987" max="9989" width="15.625" style="13" customWidth="1"/>
    <col min="9990" max="9990" width="20.625" style="13" customWidth="1"/>
    <col min="9991" max="9991" width="9" style="13"/>
    <col min="9992" max="9992" width="10.5" style="13" bestFit="1" customWidth="1"/>
    <col min="9993" max="10240" width="9" style="13"/>
    <col min="10241" max="10241" width="22.625" style="13" customWidth="1"/>
    <col min="10242" max="10242" width="8.625" style="13" customWidth="1"/>
    <col min="10243" max="10245" width="15.625" style="13" customWidth="1"/>
    <col min="10246" max="10246" width="20.625" style="13" customWidth="1"/>
    <col min="10247" max="10247" width="9" style="13"/>
    <col min="10248" max="10248" width="10.5" style="13" bestFit="1" customWidth="1"/>
    <col min="10249" max="10496" width="9" style="13"/>
    <col min="10497" max="10497" width="22.625" style="13" customWidth="1"/>
    <col min="10498" max="10498" width="8.625" style="13" customWidth="1"/>
    <col min="10499" max="10501" width="15.625" style="13" customWidth="1"/>
    <col min="10502" max="10502" width="20.625" style="13" customWidth="1"/>
    <col min="10503" max="10503" width="9" style="13"/>
    <col min="10504" max="10504" width="10.5" style="13" bestFit="1" customWidth="1"/>
    <col min="10505" max="10752" width="9" style="13"/>
    <col min="10753" max="10753" width="22.625" style="13" customWidth="1"/>
    <col min="10754" max="10754" width="8.625" style="13" customWidth="1"/>
    <col min="10755" max="10757" width="15.625" style="13" customWidth="1"/>
    <col min="10758" max="10758" width="20.625" style="13" customWidth="1"/>
    <col min="10759" max="10759" width="9" style="13"/>
    <col min="10760" max="10760" width="10.5" style="13" bestFit="1" customWidth="1"/>
    <col min="10761" max="11008" width="9" style="13"/>
    <col min="11009" max="11009" width="22.625" style="13" customWidth="1"/>
    <col min="11010" max="11010" width="8.625" style="13" customWidth="1"/>
    <col min="11011" max="11013" width="15.625" style="13" customWidth="1"/>
    <col min="11014" max="11014" width="20.625" style="13" customWidth="1"/>
    <col min="11015" max="11015" width="9" style="13"/>
    <col min="11016" max="11016" width="10.5" style="13" bestFit="1" customWidth="1"/>
    <col min="11017" max="11264" width="9" style="13"/>
    <col min="11265" max="11265" width="22.625" style="13" customWidth="1"/>
    <col min="11266" max="11266" width="8.625" style="13" customWidth="1"/>
    <col min="11267" max="11269" width="15.625" style="13" customWidth="1"/>
    <col min="11270" max="11270" width="20.625" style="13" customWidth="1"/>
    <col min="11271" max="11271" width="9" style="13"/>
    <col min="11272" max="11272" width="10.5" style="13" bestFit="1" customWidth="1"/>
    <col min="11273" max="11520" width="9" style="13"/>
    <col min="11521" max="11521" width="22.625" style="13" customWidth="1"/>
    <col min="11522" max="11522" width="8.625" style="13" customWidth="1"/>
    <col min="11523" max="11525" width="15.625" style="13" customWidth="1"/>
    <col min="11526" max="11526" width="20.625" style="13" customWidth="1"/>
    <col min="11527" max="11527" width="9" style="13"/>
    <col min="11528" max="11528" width="10.5" style="13" bestFit="1" customWidth="1"/>
    <col min="11529" max="11776" width="9" style="13"/>
    <col min="11777" max="11777" width="22.625" style="13" customWidth="1"/>
    <col min="11778" max="11778" width="8.625" style="13" customWidth="1"/>
    <col min="11779" max="11781" width="15.625" style="13" customWidth="1"/>
    <col min="11782" max="11782" width="20.625" style="13" customWidth="1"/>
    <col min="11783" max="11783" width="9" style="13"/>
    <col min="11784" max="11784" width="10.5" style="13" bestFit="1" customWidth="1"/>
    <col min="11785" max="12032" width="9" style="13"/>
    <col min="12033" max="12033" width="22.625" style="13" customWidth="1"/>
    <col min="12034" max="12034" width="8.625" style="13" customWidth="1"/>
    <col min="12035" max="12037" width="15.625" style="13" customWidth="1"/>
    <col min="12038" max="12038" width="20.625" style="13" customWidth="1"/>
    <col min="12039" max="12039" width="9" style="13"/>
    <col min="12040" max="12040" width="10.5" style="13" bestFit="1" customWidth="1"/>
    <col min="12041" max="12288" width="9" style="13"/>
    <col min="12289" max="12289" width="22.625" style="13" customWidth="1"/>
    <col min="12290" max="12290" width="8.625" style="13" customWidth="1"/>
    <col min="12291" max="12293" width="15.625" style="13" customWidth="1"/>
    <col min="12294" max="12294" width="20.625" style="13" customWidth="1"/>
    <col min="12295" max="12295" width="9" style="13"/>
    <col min="12296" max="12296" width="10.5" style="13" bestFit="1" customWidth="1"/>
    <col min="12297" max="12544" width="9" style="13"/>
    <col min="12545" max="12545" width="22.625" style="13" customWidth="1"/>
    <col min="12546" max="12546" width="8.625" style="13" customWidth="1"/>
    <col min="12547" max="12549" width="15.625" style="13" customWidth="1"/>
    <col min="12550" max="12550" width="20.625" style="13" customWidth="1"/>
    <col min="12551" max="12551" width="9" style="13"/>
    <col min="12552" max="12552" width="10.5" style="13" bestFit="1" customWidth="1"/>
    <col min="12553" max="12800" width="9" style="13"/>
    <col min="12801" max="12801" width="22.625" style="13" customWidth="1"/>
    <col min="12802" max="12802" width="8.625" style="13" customWidth="1"/>
    <col min="12803" max="12805" width="15.625" style="13" customWidth="1"/>
    <col min="12806" max="12806" width="20.625" style="13" customWidth="1"/>
    <col min="12807" max="12807" width="9" style="13"/>
    <col min="12808" max="12808" width="10.5" style="13" bestFit="1" customWidth="1"/>
    <col min="12809" max="13056" width="9" style="13"/>
    <col min="13057" max="13057" width="22.625" style="13" customWidth="1"/>
    <col min="13058" max="13058" width="8.625" style="13" customWidth="1"/>
    <col min="13059" max="13061" width="15.625" style="13" customWidth="1"/>
    <col min="13062" max="13062" width="20.625" style="13" customWidth="1"/>
    <col min="13063" max="13063" width="9" style="13"/>
    <col min="13064" max="13064" width="10.5" style="13" bestFit="1" customWidth="1"/>
    <col min="13065" max="13312" width="9" style="13"/>
    <col min="13313" max="13313" width="22.625" style="13" customWidth="1"/>
    <col min="13314" max="13314" width="8.625" style="13" customWidth="1"/>
    <col min="13315" max="13317" width="15.625" style="13" customWidth="1"/>
    <col min="13318" max="13318" width="20.625" style="13" customWidth="1"/>
    <col min="13319" max="13319" width="9" style="13"/>
    <col min="13320" max="13320" width="10.5" style="13" bestFit="1" customWidth="1"/>
    <col min="13321" max="13568" width="9" style="13"/>
    <col min="13569" max="13569" width="22.625" style="13" customWidth="1"/>
    <col min="13570" max="13570" width="8.625" style="13" customWidth="1"/>
    <col min="13571" max="13573" width="15.625" style="13" customWidth="1"/>
    <col min="13574" max="13574" width="20.625" style="13" customWidth="1"/>
    <col min="13575" max="13575" width="9" style="13"/>
    <col min="13576" max="13576" width="10.5" style="13" bestFit="1" customWidth="1"/>
    <col min="13577" max="13824" width="9" style="13"/>
    <col min="13825" max="13825" width="22.625" style="13" customWidth="1"/>
    <col min="13826" max="13826" width="8.625" style="13" customWidth="1"/>
    <col min="13827" max="13829" width="15.625" style="13" customWidth="1"/>
    <col min="13830" max="13830" width="20.625" style="13" customWidth="1"/>
    <col min="13831" max="13831" width="9" style="13"/>
    <col min="13832" max="13832" width="10.5" style="13" bestFit="1" customWidth="1"/>
    <col min="13833" max="14080" width="9" style="13"/>
    <col min="14081" max="14081" width="22.625" style="13" customWidth="1"/>
    <col min="14082" max="14082" width="8.625" style="13" customWidth="1"/>
    <col min="14083" max="14085" width="15.625" style="13" customWidth="1"/>
    <col min="14086" max="14086" width="20.625" style="13" customWidth="1"/>
    <col min="14087" max="14087" width="9" style="13"/>
    <col min="14088" max="14088" width="10.5" style="13" bestFit="1" customWidth="1"/>
    <col min="14089" max="14336" width="9" style="13"/>
    <col min="14337" max="14337" width="22.625" style="13" customWidth="1"/>
    <col min="14338" max="14338" width="8.625" style="13" customWidth="1"/>
    <col min="14339" max="14341" width="15.625" style="13" customWidth="1"/>
    <col min="14342" max="14342" width="20.625" style="13" customWidth="1"/>
    <col min="14343" max="14343" width="9" style="13"/>
    <col min="14344" max="14344" width="10.5" style="13" bestFit="1" customWidth="1"/>
    <col min="14345" max="14592" width="9" style="13"/>
    <col min="14593" max="14593" width="22.625" style="13" customWidth="1"/>
    <col min="14594" max="14594" width="8.625" style="13" customWidth="1"/>
    <col min="14595" max="14597" width="15.625" style="13" customWidth="1"/>
    <col min="14598" max="14598" width="20.625" style="13" customWidth="1"/>
    <col min="14599" max="14599" width="9" style="13"/>
    <col min="14600" max="14600" width="10.5" style="13" bestFit="1" customWidth="1"/>
    <col min="14601" max="14848" width="9" style="13"/>
    <col min="14849" max="14849" width="22.625" style="13" customWidth="1"/>
    <col min="14850" max="14850" width="8.625" style="13" customWidth="1"/>
    <col min="14851" max="14853" width="15.625" style="13" customWidth="1"/>
    <col min="14854" max="14854" width="20.625" style="13" customWidth="1"/>
    <col min="14855" max="14855" width="9" style="13"/>
    <col min="14856" max="14856" width="10.5" style="13" bestFit="1" customWidth="1"/>
    <col min="14857" max="15104" width="9" style="13"/>
    <col min="15105" max="15105" width="22.625" style="13" customWidth="1"/>
    <col min="15106" max="15106" width="8.625" style="13" customWidth="1"/>
    <col min="15107" max="15109" width="15.625" style="13" customWidth="1"/>
    <col min="15110" max="15110" width="20.625" style="13" customWidth="1"/>
    <col min="15111" max="15111" width="9" style="13"/>
    <col min="15112" max="15112" width="10.5" style="13" bestFit="1" customWidth="1"/>
    <col min="15113" max="15360" width="9" style="13"/>
    <col min="15361" max="15361" width="22.625" style="13" customWidth="1"/>
    <col min="15362" max="15362" width="8.625" style="13" customWidth="1"/>
    <col min="15363" max="15365" width="15.625" style="13" customWidth="1"/>
    <col min="15366" max="15366" width="20.625" style="13" customWidth="1"/>
    <col min="15367" max="15367" width="9" style="13"/>
    <col min="15368" max="15368" width="10.5" style="13" bestFit="1" customWidth="1"/>
    <col min="15369" max="15616" width="9" style="13"/>
    <col min="15617" max="15617" width="22.625" style="13" customWidth="1"/>
    <col min="15618" max="15618" width="8.625" style="13" customWidth="1"/>
    <col min="15619" max="15621" width="15.625" style="13" customWidth="1"/>
    <col min="15622" max="15622" width="20.625" style="13" customWidth="1"/>
    <col min="15623" max="15623" width="9" style="13"/>
    <col min="15624" max="15624" width="10.5" style="13" bestFit="1" customWidth="1"/>
    <col min="15625" max="15872" width="9" style="13"/>
    <col min="15873" max="15873" width="22.625" style="13" customWidth="1"/>
    <col min="15874" max="15874" width="8.625" style="13" customWidth="1"/>
    <col min="15875" max="15877" width="15.625" style="13" customWidth="1"/>
    <col min="15878" max="15878" width="20.625" style="13" customWidth="1"/>
    <col min="15879" max="15879" width="9" style="13"/>
    <col min="15880" max="15880" width="10.5" style="13" bestFit="1" customWidth="1"/>
    <col min="15881" max="16128" width="9" style="13"/>
    <col min="16129" max="16129" width="22.625" style="13" customWidth="1"/>
    <col min="16130" max="16130" width="8.625" style="13" customWidth="1"/>
    <col min="16131" max="16133" width="15.625" style="13" customWidth="1"/>
    <col min="16134" max="16134" width="20.625" style="13" customWidth="1"/>
    <col min="16135" max="16135" width="9" style="13"/>
    <col min="16136" max="16136" width="10.5" style="13" bestFit="1" customWidth="1"/>
    <col min="16137" max="16384" width="9" style="13"/>
  </cols>
  <sheetData>
    <row r="1" spans="1:8">
      <c r="A1" s="16" t="s">
        <v>106</v>
      </c>
      <c r="B1" s="16"/>
      <c r="C1" s="17"/>
      <c r="D1" s="17"/>
      <c r="E1" s="17"/>
      <c r="F1" s="16"/>
    </row>
    <row r="2" spans="1:8" ht="17.25">
      <c r="A2" s="211" t="s">
        <v>11</v>
      </c>
      <c r="B2" s="211"/>
      <c r="C2" s="211"/>
      <c r="D2" s="211"/>
      <c r="E2" s="211"/>
      <c r="F2" s="211"/>
    </row>
    <row r="3" spans="1:8" ht="13.5" customHeight="1">
      <c r="A3" s="18"/>
      <c r="B3" s="16"/>
      <c r="C3" s="17"/>
      <c r="D3" s="17"/>
      <c r="E3" s="17"/>
      <c r="F3" s="16"/>
    </row>
    <row r="4" spans="1:8" ht="17.25">
      <c r="A4" s="18"/>
      <c r="B4" s="16"/>
      <c r="C4" s="17"/>
      <c r="D4" s="19" t="s">
        <v>12</v>
      </c>
      <c r="E4" s="212"/>
      <c r="F4" s="212"/>
    </row>
    <row r="5" spans="1:8" ht="17.25">
      <c r="A5" s="18"/>
      <c r="B5" s="16"/>
      <c r="C5" s="17"/>
      <c r="D5" s="20"/>
      <c r="E5" s="20"/>
      <c r="F5" s="20"/>
    </row>
    <row r="6" spans="1:8" ht="17.25">
      <c r="A6" s="18" t="s">
        <v>13</v>
      </c>
      <c r="B6" s="16"/>
      <c r="C6" s="17"/>
      <c r="D6" s="20"/>
      <c r="E6" s="20"/>
      <c r="F6" s="20"/>
    </row>
    <row r="7" spans="1:8" ht="17.25">
      <c r="A7" s="213" t="s">
        <v>14</v>
      </c>
      <c r="B7" s="214"/>
      <c r="C7" s="213" t="s">
        <v>15</v>
      </c>
      <c r="D7" s="214"/>
      <c r="E7" s="213" t="s">
        <v>16</v>
      </c>
      <c r="F7" s="214"/>
    </row>
    <row r="8" spans="1:8" ht="17.25">
      <c r="A8" s="209"/>
      <c r="B8" s="210"/>
      <c r="C8" s="209"/>
      <c r="D8" s="210"/>
      <c r="E8" s="209"/>
      <c r="F8" s="210"/>
      <c r="G8" s="13" t="s">
        <v>117</v>
      </c>
    </row>
    <row r="9" spans="1:8">
      <c r="A9" s="16"/>
      <c r="B9" s="16"/>
      <c r="C9" s="17"/>
      <c r="D9" s="17"/>
      <c r="E9" s="17"/>
      <c r="F9" s="16"/>
    </row>
    <row r="10" spans="1:8">
      <c r="A10" s="16"/>
      <c r="B10" s="16"/>
      <c r="C10" s="17"/>
      <c r="D10" s="17"/>
      <c r="E10" s="17"/>
      <c r="F10" s="16"/>
    </row>
    <row r="11" spans="1:8" ht="17.25">
      <c r="A11" s="18" t="s">
        <v>17</v>
      </c>
      <c r="B11" s="16"/>
      <c r="C11" s="17"/>
      <c r="D11" s="20"/>
      <c r="E11" s="20"/>
      <c r="F11" s="16"/>
    </row>
    <row r="12" spans="1:8" s="15" customFormat="1" ht="78.75" customHeight="1">
      <c r="A12" s="21" t="s">
        <v>18</v>
      </c>
      <c r="B12" s="21" t="s">
        <v>19</v>
      </c>
      <c r="C12" s="22" t="s">
        <v>148</v>
      </c>
      <c r="D12" s="22" t="s">
        <v>20</v>
      </c>
      <c r="E12" s="23" t="s">
        <v>21</v>
      </c>
      <c r="F12" s="24" t="s">
        <v>120</v>
      </c>
      <c r="H12" s="15" t="s">
        <v>22</v>
      </c>
    </row>
    <row r="13" spans="1:8" ht="72" customHeight="1">
      <c r="A13" s="25" t="s">
        <v>23</v>
      </c>
      <c r="B13" s="47">
        <v>0</v>
      </c>
      <c r="C13" s="48">
        <v>0</v>
      </c>
      <c r="D13" s="50">
        <f>SUM(B13*H13)</f>
        <v>0</v>
      </c>
      <c r="E13" s="51">
        <f>IF(C13&gt;D13,D13,C13)</f>
        <v>0</v>
      </c>
      <c r="F13" s="47"/>
      <c r="H13" s="14">
        <v>133000</v>
      </c>
    </row>
    <row r="14" spans="1:8" ht="72" customHeight="1">
      <c r="A14" s="25" t="s">
        <v>24</v>
      </c>
      <c r="B14" s="47">
        <v>0</v>
      </c>
      <c r="C14" s="48">
        <v>0</v>
      </c>
      <c r="D14" s="50">
        <f t="shared" ref="D14:D20" si="0">SUM(B14*H14)</f>
        <v>0</v>
      </c>
      <c r="E14" s="51">
        <f t="shared" ref="E14:E19" si="1">IF(C14&gt;D14,D14,C14)</f>
        <v>0</v>
      </c>
      <c r="F14" s="47"/>
      <c r="H14" s="14">
        <v>3600</v>
      </c>
    </row>
    <row r="15" spans="1:8" ht="72" customHeight="1">
      <c r="A15" s="25" t="s">
        <v>25</v>
      </c>
      <c r="B15" s="47">
        <v>0</v>
      </c>
      <c r="C15" s="48">
        <v>0</v>
      </c>
      <c r="D15" s="50">
        <f t="shared" si="0"/>
        <v>0</v>
      </c>
      <c r="E15" s="51">
        <f>IF(C15&gt;D15,D15,C15)</f>
        <v>0</v>
      </c>
      <c r="F15" s="47"/>
      <c r="H15" s="14">
        <v>4320000</v>
      </c>
    </row>
    <row r="16" spans="1:8" ht="72" customHeight="1">
      <c r="A16" s="25" t="s">
        <v>26</v>
      </c>
      <c r="B16" s="47">
        <v>0</v>
      </c>
      <c r="C16" s="48">
        <v>0</v>
      </c>
      <c r="D16" s="50">
        <f t="shared" si="0"/>
        <v>0</v>
      </c>
      <c r="E16" s="51">
        <f t="shared" si="1"/>
        <v>0</v>
      </c>
      <c r="F16" s="47"/>
      <c r="H16" s="14">
        <v>51400</v>
      </c>
    </row>
    <row r="17" spans="1:8" ht="72" customHeight="1">
      <c r="A17" s="25" t="s">
        <v>27</v>
      </c>
      <c r="B17" s="47">
        <v>0</v>
      </c>
      <c r="C17" s="48">
        <v>0</v>
      </c>
      <c r="D17" s="50">
        <f t="shared" si="0"/>
        <v>0</v>
      </c>
      <c r="E17" s="51">
        <f t="shared" si="1"/>
        <v>0</v>
      </c>
      <c r="F17" s="47"/>
      <c r="H17" s="14">
        <v>905000</v>
      </c>
    </row>
    <row r="18" spans="1:8" ht="72" customHeight="1">
      <c r="A18" s="25" t="s">
        <v>28</v>
      </c>
      <c r="B18" s="47">
        <v>0</v>
      </c>
      <c r="C18" s="48">
        <v>0</v>
      </c>
      <c r="D18" s="50">
        <f t="shared" si="0"/>
        <v>0</v>
      </c>
      <c r="E18" s="51">
        <f t="shared" si="1"/>
        <v>0</v>
      </c>
      <c r="F18" s="47"/>
      <c r="H18" s="14">
        <v>205000</v>
      </c>
    </row>
    <row r="19" spans="1:8" ht="72" customHeight="1">
      <c r="A19" s="25" t="s">
        <v>29</v>
      </c>
      <c r="B19" s="47">
        <v>0</v>
      </c>
      <c r="C19" s="48">
        <v>0</v>
      </c>
      <c r="D19" s="50">
        <f t="shared" si="0"/>
        <v>0</v>
      </c>
      <c r="E19" s="51">
        <f t="shared" si="1"/>
        <v>0</v>
      </c>
      <c r="F19" s="47"/>
      <c r="H19" s="14">
        <v>300000</v>
      </c>
    </row>
    <row r="20" spans="1:8" ht="72" customHeight="1">
      <c r="A20" s="25" t="s">
        <v>30</v>
      </c>
      <c r="B20" s="47">
        <v>0</v>
      </c>
      <c r="C20" s="48">
        <v>0</v>
      </c>
      <c r="D20" s="50">
        <f t="shared" si="0"/>
        <v>0</v>
      </c>
      <c r="E20" s="51">
        <f>IF(C20&gt;D20,D20,C20)</f>
        <v>0</v>
      </c>
      <c r="F20" s="47"/>
      <c r="H20" s="14">
        <v>1500000</v>
      </c>
    </row>
    <row r="21" spans="1:8" ht="72" customHeight="1">
      <c r="A21" s="25" t="s">
        <v>31</v>
      </c>
      <c r="B21" s="30"/>
      <c r="C21" s="48">
        <v>0</v>
      </c>
      <c r="D21" s="52"/>
      <c r="E21" s="51">
        <f>C21</f>
        <v>0</v>
      </c>
      <c r="F21" s="47"/>
      <c r="H21" s="13" t="s">
        <v>32</v>
      </c>
    </row>
    <row r="22" spans="1:8" ht="72" customHeight="1" thickBot="1">
      <c r="A22" s="26" t="s">
        <v>33</v>
      </c>
      <c r="B22" s="31"/>
      <c r="C22" s="48">
        <v>0</v>
      </c>
      <c r="D22" s="53"/>
      <c r="E22" s="54">
        <f>C22</f>
        <v>0</v>
      </c>
      <c r="F22" s="49"/>
      <c r="H22" s="13" t="s">
        <v>32</v>
      </c>
    </row>
    <row r="23" spans="1:8" ht="30" customHeight="1" thickTop="1">
      <c r="A23" s="27" t="s">
        <v>34</v>
      </c>
      <c r="B23" s="28"/>
      <c r="C23" s="29"/>
      <c r="D23" s="55">
        <f>SUM(D13:D20)</f>
        <v>0</v>
      </c>
      <c r="E23" s="55">
        <f>SUM(E13:E22)</f>
        <v>0</v>
      </c>
      <c r="F23" s="28"/>
    </row>
    <row r="24" spans="1:8" ht="30" customHeight="1">
      <c r="A24" s="38" t="s">
        <v>121</v>
      </c>
      <c r="B24" s="39"/>
      <c r="C24" s="40"/>
      <c r="D24" s="46">
        <f>ROUNDDOWN(D23,-3)</f>
        <v>0</v>
      </c>
      <c r="E24" s="46">
        <f>ROUNDDOWN(E23,-3)</f>
        <v>0</v>
      </c>
      <c r="F24" s="39"/>
    </row>
  </sheetData>
  <sheetProtection algorithmName="SHA-512" hashValue="Rwir0wiYe1KYTph9P2C1S0Pc2rIAYlWrycsJBhUKJFbdst5yBIfvCDjBH8/rv6KctfhyFUiUKEqp6FDP6B+XZQ==" saltValue="nxvko4oSqP2BYeomSG8hWQ==" spinCount="100000" sheet="1" objects="1" scenarios="1"/>
  <mergeCells count="8">
    <mergeCell ref="A8:B8"/>
    <mergeCell ref="C8:D8"/>
    <mergeCell ref="E8:F8"/>
    <mergeCell ref="A2:F2"/>
    <mergeCell ref="E4:F4"/>
    <mergeCell ref="A7:B7"/>
    <mergeCell ref="C7:D7"/>
    <mergeCell ref="E7:F7"/>
  </mergeCells>
  <phoneticPr fontId="3"/>
  <dataValidations count="3">
    <dataValidation type="list" allowBlank="1" showInputMessage="1" showErrorMessage="1" sqref="IW13:IW22 SS13:SS22 ACO13:ACO22 AMK13:AMK22 AWG13:AWG22 BGC13:BGC22 BPY13:BPY22 BZU13:BZU22 CJQ13:CJQ22 CTM13:CTM22 DDI13:DDI22 DNE13:DNE22 DXA13:DXA22 EGW13:EGW22 EQS13:EQS22 FAO13:FAO22 FKK13:FKK22 FUG13:FUG22 GEC13:GEC22 GNY13:GNY22 GXU13:GXU22 HHQ13:HHQ22 HRM13:HRM22 IBI13:IBI22 ILE13:ILE22 IVA13:IVA22 JEW13:JEW22 JOS13:JOS22 JYO13:JYO22 KIK13:KIK22 KSG13:KSG22 LCC13:LCC22 LLY13:LLY22 LVU13:LVU22 MFQ13:MFQ22 MPM13:MPM22 MZI13:MZI22 NJE13:NJE22 NTA13:NTA22 OCW13:OCW22 OMS13:OMS22 OWO13:OWO22 PGK13:PGK22 PQG13:PQG22 QAC13:QAC22 QJY13:QJY22 QTU13:QTU22 RDQ13:RDQ22 RNM13:RNM22 RXI13:RXI22 SHE13:SHE22 SRA13:SRA22 TAW13:TAW22 TKS13:TKS22 TUO13:TUO22 UEK13:UEK22 UOG13:UOG22 UYC13:UYC22 VHY13:VHY22 VRU13:VRU22 WBQ13:WBQ22 WLM13:WLM22 WVI13:WVI22 WVI983054:WVI983063 A65550:A65559 IW65550:IW65559 SS65550:SS65559 ACO65550:ACO65559 AMK65550:AMK65559 AWG65550:AWG65559 BGC65550:BGC65559 BPY65550:BPY65559 BZU65550:BZU65559 CJQ65550:CJQ65559 CTM65550:CTM65559 DDI65550:DDI65559 DNE65550:DNE65559 DXA65550:DXA65559 EGW65550:EGW65559 EQS65550:EQS65559 FAO65550:FAO65559 FKK65550:FKK65559 FUG65550:FUG65559 GEC65550:GEC65559 GNY65550:GNY65559 GXU65550:GXU65559 HHQ65550:HHQ65559 HRM65550:HRM65559 IBI65550:IBI65559 ILE65550:ILE65559 IVA65550:IVA65559 JEW65550:JEW65559 JOS65550:JOS65559 JYO65550:JYO65559 KIK65550:KIK65559 KSG65550:KSG65559 LCC65550:LCC65559 LLY65550:LLY65559 LVU65550:LVU65559 MFQ65550:MFQ65559 MPM65550:MPM65559 MZI65550:MZI65559 NJE65550:NJE65559 NTA65550:NTA65559 OCW65550:OCW65559 OMS65550:OMS65559 OWO65550:OWO65559 PGK65550:PGK65559 PQG65550:PQG65559 QAC65550:QAC65559 QJY65550:QJY65559 QTU65550:QTU65559 RDQ65550:RDQ65559 RNM65550:RNM65559 RXI65550:RXI65559 SHE65550:SHE65559 SRA65550:SRA65559 TAW65550:TAW65559 TKS65550:TKS65559 TUO65550:TUO65559 UEK65550:UEK65559 UOG65550:UOG65559 UYC65550:UYC65559 VHY65550:VHY65559 VRU65550:VRU65559 WBQ65550:WBQ65559 WLM65550:WLM65559 WVI65550:WVI65559 A131086:A131095 IW131086:IW131095 SS131086:SS131095 ACO131086:ACO131095 AMK131086:AMK131095 AWG131086:AWG131095 BGC131086:BGC131095 BPY131086:BPY131095 BZU131086:BZU131095 CJQ131086:CJQ131095 CTM131086:CTM131095 DDI131086:DDI131095 DNE131086:DNE131095 DXA131086:DXA131095 EGW131086:EGW131095 EQS131086:EQS131095 FAO131086:FAO131095 FKK131086:FKK131095 FUG131086:FUG131095 GEC131086:GEC131095 GNY131086:GNY131095 GXU131086:GXU131095 HHQ131086:HHQ131095 HRM131086:HRM131095 IBI131086:IBI131095 ILE131086:ILE131095 IVA131086:IVA131095 JEW131086:JEW131095 JOS131086:JOS131095 JYO131086:JYO131095 KIK131086:KIK131095 KSG131086:KSG131095 LCC131086:LCC131095 LLY131086:LLY131095 LVU131086:LVU131095 MFQ131086:MFQ131095 MPM131086:MPM131095 MZI131086:MZI131095 NJE131086:NJE131095 NTA131086:NTA131095 OCW131086:OCW131095 OMS131086:OMS131095 OWO131086:OWO131095 PGK131086:PGK131095 PQG131086:PQG131095 QAC131086:QAC131095 QJY131086:QJY131095 QTU131086:QTU131095 RDQ131086:RDQ131095 RNM131086:RNM131095 RXI131086:RXI131095 SHE131086:SHE131095 SRA131086:SRA131095 TAW131086:TAW131095 TKS131086:TKS131095 TUO131086:TUO131095 UEK131086:UEK131095 UOG131086:UOG131095 UYC131086:UYC131095 VHY131086:VHY131095 VRU131086:VRU131095 WBQ131086:WBQ131095 WLM131086:WLM131095 WVI131086:WVI131095 A196622:A196631 IW196622:IW196631 SS196622:SS196631 ACO196622:ACO196631 AMK196622:AMK196631 AWG196622:AWG196631 BGC196622:BGC196631 BPY196622:BPY196631 BZU196622:BZU196631 CJQ196622:CJQ196631 CTM196622:CTM196631 DDI196622:DDI196631 DNE196622:DNE196631 DXA196622:DXA196631 EGW196622:EGW196631 EQS196622:EQS196631 FAO196622:FAO196631 FKK196622:FKK196631 FUG196622:FUG196631 GEC196622:GEC196631 GNY196622:GNY196631 GXU196622:GXU196631 HHQ196622:HHQ196631 HRM196622:HRM196631 IBI196622:IBI196631 ILE196622:ILE196631 IVA196622:IVA196631 JEW196622:JEW196631 JOS196622:JOS196631 JYO196622:JYO196631 KIK196622:KIK196631 KSG196622:KSG196631 LCC196622:LCC196631 LLY196622:LLY196631 LVU196622:LVU196631 MFQ196622:MFQ196631 MPM196622:MPM196631 MZI196622:MZI196631 NJE196622:NJE196631 NTA196622:NTA196631 OCW196622:OCW196631 OMS196622:OMS196631 OWO196622:OWO196631 PGK196622:PGK196631 PQG196622:PQG196631 QAC196622:QAC196631 QJY196622:QJY196631 QTU196622:QTU196631 RDQ196622:RDQ196631 RNM196622:RNM196631 RXI196622:RXI196631 SHE196622:SHE196631 SRA196622:SRA196631 TAW196622:TAW196631 TKS196622:TKS196631 TUO196622:TUO196631 UEK196622:UEK196631 UOG196622:UOG196631 UYC196622:UYC196631 VHY196622:VHY196631 VRU196622:VRU196631 WBQ196622:WBQ196631 WLM196622:WLM196631 WVI196622:WVI196631 A262158:A262167 IW262158:IW262167 SS262158:SS262167 ACO262158:ACO262167 AMK262158:AMK262167 AWG262158:AWG262167 BGC262158:BGC262167 BPY262158:BPY262167 BZU262158:BZU262167 CJQ262158:CJQ262167 CTM262158:CTM262167 DDI262158:DDI262167 DNE262158:DNE262167 DXA262158:DXA262167 EGW262158:EGW262167 EQS262158:EQS262167 FAO262158:FAO262167 FKK262158:FKK262167 FUG262158:FUG262167 GEC262158:GEC262167 GNY262158:GNY262167 GXU262158:GXU262167 HHQ262158:HHQ262167 HRM262158:HRM262167 IBI262158:IBI262167 ILE262158:ILE262167 IVA262158:IVA262167 JEW262158:JEW262167 JOS262158:JOS262167 JYO262158:JYO262167 KIK262158:KIK262167 KSG262158:KSG262167 LCC262158:LCC262167 LLY262158:LLY262167 LVU262158:LVU262167 MFQ262158:MFQ262167 MPM262158:MPM262167 MZI262158:MZI262167 NJE262158:NJE262167 NTA262158:NTA262167 OCW262158:OCW262167 OMS262158:OMS262167 OWO262158:OWO262167 PGK262158:PGK262167 PQG262158:PQG262167 QAC262158:QAC262167 QJY262158:QJY262167 QTU262158:QTU262167 RDQ262158:RDQ262167 RNM262158:RNM262167 RXI262158:RXI262167 SHE262158:SHE262167 SRA262158:SRA262167 TAW262158:TAW262167 TKS262158:TKS262167 TUO262158:TUO262167 UEK262158:UEK262167 UOG262158:UOG262167 UYC262158:UYC262167 VHY262158:VHY262167 VRU262158:VRU262167 WBQ262158:WBQ262167 WLM262158:WLM262167 WVI262158:WVI262167 A327694:A327703 IW327694:IW327703 SS327694:SS327703 ACO327694:ACO327703 AMK327694:AMK327703 AWG327694:AWG327703 BGC327694:BGC327703 BPY327694:BPY327703 BZU327694:BZU327703 CJQ327694:CJQ327703 CTM327694:CTM327703 DDI327694:DDI327703 DNE327694:DNE327703 DXA327694:DXA327703 EGW327694:EGW327703 EQS327694:EQS327703 FAO327694:FAO327703 FKK327694:FKK327703 FUG327694:FUG327703 GEC327694:GEC327703 GNY327694:GNY327703 GXU327694:GXU327703 HHQ327694:HHQ327703 HRM327694:HRM327703 IBI327694:IBI327703 ILE327694:ILE327703 IVA327694:IVA327703 JEW327694:JEW327703 JOS327694:JOS327703 JYO327694:JYO327703 KIK327694:KIK327703 KSG327694:KSG327703 LCC327694:LCC327703 LLY327694:LLY327703 LVU327694:LVU327703 MFQ327694:MFQ327703 MPM327694:MPM327703 MZI327694:MZI327703 NJE327694:NJE327703 NTA327694:NTA327703 OCW327694:OCW327703 OMS327694:OMS327703 OWO327694:OWO327703 PGK327694:PGK327703 PQG327694:PQG327703 QAC327694:QAC327703 QJY327694:QJY327703 QTU327694:QTU327703 RDQ327694:RDQ327703 RNM327694:RNM327703 RXI327694:RXI327703 SHE327694:SHE327703 SRA327694:SRA327703 TAW327694:TAW327703 TKS327694:TKS327703 TUO327694:TUO327703 UEK327694:UEK327703 UOG327694:UOG327703 UYC327694:UYC327703 VHY327694:VHY327703 VRU327694:VRU327703 WBQ327694:WBQ327703 WLM327694:WLM327703 WVI327694:WVI327703 A393230:A393239 IW393230:IW393239 SS393230:SS393239 ACO393230:ACO393239 AMK393230:AMK393239 AWG393230:AWG393239 BGC393230:BGC393239 BPY393230:BPY393239 BZU393230:BZU393239 CJQ393230:CJQ393239 CTM393230:CTM393239 DDI393230:DDI393239 DNE393230:DNE393239 DXA393230:DXA393239 EGW393230:EGW393239 EQS393230:EQS393239 FAO393230:FAO393239 FKK393230:FKK393239 FUG393230:FUG393239 GEC393230:GEC393239 GNY393230:GNY393239 GXU393230:GXU393239 HHQ393230:HHQ393239 HRM393230:HRM393239 IBI393230:IBI393239 ILE393230:ILE393239 IVA393230:IVA393239 JEW393230:JEW393239 JOS393230:JOS393239 JYO393230:JYO393239 KIK393230:KIK393239 KSG393230:KSG393239 LCC393230:LCC393239 LLY393230:LLY393239 LVU393230:LVU393239 MFQ393230:MFQ393239 MPM393230:MPM393239 MZI393230:MZI393239 NJE393230:NJE393239 NTA393230:NTA393239 OCW393230:OCW393239 OMS393230:OMS393239 OWO393230:OWO393239 PGK393230:PGK393239 PQG393230:PQG393239 QAC393230:QAC393239 QJY393230:QJY393239 QTU393230:QTU393239 RDQ393230:RDQ393239 RNM393230:RNM393239 RXI393230:RXI393239 SHE393230:SHE393239 SRA393230:SRA393239 TAW393230:TAW393239 TKS393230:TKS393239 TUO393230:TUO393239 UEK393230:UEK393239 UOG393230:UOG393239 UYC393230:UYC393239 VHY393230:VHY393239 VRU393230:VRU393239 WBQ393230:WBQ393239 WLM393230:WLM393239 WVI393230:WVI393239 A458766:A458775 IW458766:IW458775 SS458766:SS458775 ACO458766:ACO458775 AMK458766:AMK458775 AWG458766:AWG458775 BGC458766:BGC458775 BPY458766:BPY458775 BZU458766:BZU458775 CJQ458766:CJQ458775 CTM458766:CTM458775 DDI458766:DDI458775 DNE458766:DNE458775 DXA458766:DXA458775 EGW458766:EGW458775 EQS458766:EQS458775 FAO458766:FAO458775 FKK458766:FKK458775 FUG458766:FUG458775 GEC458766:GEC458775 GNY458766:GNY458775 GXU458766:GXU458775 HHQ458766:HHQ458775 HRM458766:HRM458775 IBI458766:IBI458775 ILE458766:ILE458775 IVA458766:IVA458775 JEW458766:JEW458775 JOS458766:JOS458775 JYO458766:JYO458775 KIK458766:KIK458775 KSG458766:KSG458775 LCC458766:LCC458775 LLY458766:LLY458775 LVU458766:LVU458775 MFQ458766:MFQ458775 MPM458766:MPM458775 MZI458766:MZI458775 NJE458766:NJE458775 NTA458766:NTA458775 OCW458766:OCW458775 OMS458766:OMS458775 OWO458766:OWO458775 PGK458766:PGK458775 PQG458766:PQG458775 QAC458766:QAC458775 QJY458766:QJY458775 QTU458766:QTU458775 RDQ458766:RDQ458775 RNM458766:RNM458775 RXI458766:RXI458775 SHE458766:SHE458775 SRA458766:SRA458775 TAW458766:TAW458775 TKS458766:TKS458775 TUO458766:TUO458775 UEK458766:UEK458775 UOG458766:UOG458775 UYC458766:UYC458775 VHY458766:VHY458775 VRU458766:VRU458775 WBQ458766:WBQ458775 WLM458766:WLM458775 WVI458766:WVI458775 A524302:A524311 IW524302:IW524311 SS524302:SS524311 ACO524302:ACO524311 AMK524302:AMK524311 AWG524302:AWG524311 BGC524302:BGC524311 BPY524302:BPY524311 BZU524302:BZU524311 CJQ524302:CJQ524311 CTM524302:CTM524311 DDI524302:DDI524311 DNE524302:DNE524311 DXA524302:DXA524311 EGW524302:EGW524311 EQS524302:EQS524311 FAO524302:FAO524311 FKK524302:FKK524311 FUG524302:FUG524311 GEC524302:GEC524311 GNY524302:GNY524311 GXU524302:GXU524311 HHQ524302:HHQ524311 HRM524302:HRM524311 IBI524302:IBI524311 ILE524302:ILE524311 IVA524302:IVA524311 JEW524302:JEW524311 JOS524302:JOS524311 JYO524302:JYO524311 KIK524302:KIK524311 KSG524302:KSG524311 LCC524302:LCC524311 LLY524302:LLY524311 LVU524302:LVU524311 MFQ524302:MFQ524311 MPM524302:MPM524311 MZI524302:MZI524311 NJE524302:NJE524311 NTA524302:NTA524311 OCW524302:OCW524311 OMS524302:OMS524311 OWO524302:OWO524311 PGK524302:PGK524311 PQG524302:PQG524311 QAC524302:QAC524311 QJY524302:QJY524311 QTU524302:QTU524311 RDQ524302:RDQ524311 RNM524302:RNM524311 RXI524302:RXI524311 SHE524302:SHE524311 SRA524302:SRA524311 TAW524302:TAW524311 TKS524302:TKS524311 TUO524302:TUO524311 UEK524302:UEK524311 UOG524302:UOG524311 UYC524302:UYC524311 VHY524302:VHY524311 VRU524302:VRU524311 WBQ524302:WBQ524311 WLM524302:WLM524311 WVI524302:WVI524311 A589838:A589847 IW589838:IW589847 SS589838:SS589847 ACO589838:ACO589847 AMK589838:AMK589847 AWG589838:AWG589847 BGC589838:BGC589847 BPY589838:BPY589847 BZU589838:BZU589847 CJQ589838:CJQ589847 CTM589838:CTM589847 DDI589838:DDI589847 DNE589838:DNE589847 DXA589838:DXA589847 EGW589838:EGW589847 EQS589838:EQS589847 FAO589838:FAO589847 FKK589838:FKK589847 FUG589838:FUG589847 GEC589838:GEC589847 GNY589838:GNY589847 GXU589838:GXU589847 HHQ589838:HHQ589847 HRM589838:HRM589847 IBI589838:IBI589847 ILE589838:ILE589847 IVA589838:IVA589847 JEW589838:JEW589847 JOS589838:JOS589847 JYO589838:JYO589847 KIK589838:KIK589847 KSG589838:KSG589847 LCC589838:LCC589847 LLY589838:LLY589847 LVU589838:LVU589847 MFQ589838:MFQ589847 MPM589838:MPM589847 MZI589838:MZI589847 NJE589838:NJE589847 NTA589838:NTA589847 OCW589838:OCW589847 OMS589838:OMS589847 OWO589838:OWO589847 PGK589838:PGK589847 PQG589838:PQG589847 QAC589838:QAC589847 QJY589838:QJY589847 QTU589838:QTU589847 RDQ589838:RDQ589847 RNM589838:RNM589847 RXI589838:RXI589847 SHE589838:SHE589847 SRA589838:SRA589847 TAW589838:TAW589847 TKS589838:TKS589847 TUO589838:TUO589847 UEK589838:UEK589847 UOG589838:UOG589847 UYC589838:UYC589847 VHY589838:VHY589847 VRU589838:VRU589847 WBQ589838:WBQ589847 WLM589838:WLM589847 WVI589838:WVI589847 A655374:A655383 IW655374:IW655383 SS655374:SS655383 ACO655374:ACO655383 AMK655374:AMK655383 AWG655374:AWG655383 BGC655374:BGC655383 BPY655374:BPY655383 BZU655374:BZU655383 CJQ655374:CJQ655383 CTM655374:CTM655383 DDI655374:DDI655383 DNE655374:DNE655383 DXA655374:DXA655383 EGW655374:EGW655383 EQS655374:EQS655383 FAO655374:FAO655383 FKK655374:FKK655383 FUG655374:FUG655383 GEC655374:GEC655383 GNY655374:GNY655383 GXU655374:GXU655383 HHQ655374:HHQ655383 HRM655374:HRM655383 IBI655374:IBI655383 ILE655374:ILE655383 IVA655374:IVA655383 JEW655374:JEW655383 JOS655374:JOS655383 JYO655374:JYO655383 KIK655374:KIK655383 KSG655374:KSG655383 LCC655374:LCC655383 LLY655374:LLY655383 LVU655374:LVU655383 MFQ655374:MFQ655383 MPM655374:MPM655383 MZI655374:MZI655383 NJE655374:NJE655383 NTA655374:NTA655383 OCW655374:OCW655383 OMS655374:OMS655383 OWO655374:OWO655383 PGK655374:PGK655383 PQG655374:PQG655383 QAC655374:QAC655383 QJY655374:QJY655383 QTU655374:QTU655383 RDQ655374:RDQ655383 RNM655374:RNM655383 RXI655374:RXI655383 SHE655374:SHE655383 SRA655374:SRA655383 TAW655374:TAW655383 TKS655374:TKS655383 TUO655374:TUO655383 UEK655374:UEK655383 UOG655374:UOG655383 UYC655374:UYC655383 VHY655374:VHY655383 VRU655374:VRU655383 WBQ655374:WBQ655383 WLM655374:WLM655383 WVI655374:WVI655383 A720910:A720919 IW720910:IW720919 SS720910:SS720919 ACO720910:ACO720919 AMK720910:AMK720919 AWG720910:AWG720919 BGC720910:BGC720919 BPY720910:BPY720919 BZU720910:BZU720919 CJQ720910:CJQ720919 CTM720910:CTM720919 DDI720910:DDI720919 DNE720910:DNE720919 DXA720910:DXA720919 EGW720910:EGW720919 EQS720910:EQS720919 FAO720910:FAO720919 FKK720910:FKK720919 FUG720910:FUG720919 GEC720910:GEC720919 GNY720910:GNY720919 GXU720910:GXU720919 HHQ720910:HHQ720919 HRM720910:HRM720919 IBI720910:IBI720919 ILE720910:ILE720919 IVA720910:IVA720919 JEW720910:JEW720919 JOS720910:JOS720919 JYO720910:JYO720919 KIK720910:KIK720919 KSG720910:KSG720919 LCC720910:LCC720919 LLY720910:LLY720919 LVU720910:LVU720919 MFQ720910:MFQ720919 MPM720910:MPM720919 MZI720910:MZI720919 NJE720910:NJE720919 NTA720910:NTA720919 OCW720910:OCW720919 OMS720910:OMS720919 OWO720910:OWO720919 PGK720910:PGK720919 PQG720910:PQG720919 QAC720910:QAC720919 QJY720910:QJY720919 QTU720910:QTU720919 RDQ720910:RDQ720919 RNM720910:RNM720919 RXI720910:RXI720919 SHE720910:SHE720919 SRA720910:SRA720919 TAW720910:TAW720919 TKS720910:TKS720919 TUO720910:TUO720919 UEK720910:UEK720919 UOG720910:UOG720919 UYC720910:UYC720919 VHY720910:VHY720919 VRU720910:VRU720919 WBQ720910:WBQ720919 WLM720910:WLM720919 WVI720910:WVI720919 A786446:A786455 IW786446:IW786455 SS786446:SS786455 ACO786446:ACO786455 AMK786446:AMK786455 AWG786446:AWG786455 BGC786446:BGC786455 BPY786446:BPY786455 BZU786446:BZU786455 CJQ786446:CJQ786455 CTM786446:CTM786455 DDI786446:DDI786455 DNE786446:DNE786455 DXA786446:DXA786455 EGW786446:EGW786455 EQS786446:EQS786455 FAO786446:FAO786455 FKK786446:FKK786455 FUG786446:FUG786455 GEC786446:GEC786455 GNY786446:GNY786455 GXU786446:GXU786455 HHQ786446:HHQ786455 HRM786446:HRM786455 IBI786446:IBI786455 ILE786446:ILE786455 IVA786446:IVA786455 JEW786446:JEW786455 JOS786446:JOS786455 JYO786446:JYO786455 KIK786446:KIK786455 KSG786446:KSG786455 LCC786446:LCC786455 LLY786446:LLY786455 LVU786446:LVU786455 MFQ786446:MFQ786455 MPM786446:MPM786455 MZI786446:MZI786455 NJE786446:NJE786455 NTA786446:NTA786455 OCW786446:OCW786455 OMS786446:OMS786455 OWO786446:OWO786455 PGK786446:PGK786455 PQG786446:PQG786455 QAC786446:QAC786455 QJY786446:QJY786455 QTU786446:QTU786455 RDQ786446:RDQ786455 RNM786446:RNM786455 RXI786446:RXI786455 SHE786446:SHE786455 SRA786446:SRA786455 TAW786446:TAW786455 TKS786446:TKS786455 TUO786446:TUO786455 UEK786446:UEK786455 UOG786446:UOG786455 UYC786446:UYC786455 VHY786446:VHY786455 VRU786446:VRU786455 WBQ786446:WBQ786455 WLM786446:WLM786455 WVI786446:WVI786455 A851982:A851991 IW851982:IW851991 SS851982:SS851991 ACO851982:ACO851991 AMK851982:AMK851991 AWG851982:AWG851991 BGC851982:BGC851991 BPY851982:BPY851991 BZU851982:BZU851991 CJQ851982:CJQ851991 CTM851982:CTM851991 DDI851982:DDI851991 DNE851982:DNE851991 DXA851982:DXA851991 EGW851982:EGW851991 EQS851982:EQS851991 FAO851982:FAO851991 FKK851982:FKK851991 FUG851982:FUG851991 GEC851982:GEC851991 GNY851982:GNY851991 GXU851982:GXU851991 HHQ851982:HHQ851991 HRM851982:HRM851991 IBI851982:IBI851991 ILE851982:ILE851991 IVA851982:IVA851991 JEW851982:JEW851991 JOS851982:JOS851991 JYO851982:JYO851991 KIK851982:KIK851991 KSG851982:KSG851991 LCC851982:LCC851991 LLY851982:LLY851991 LVU851982:LVU851991 MFQ851982:MFQ851991 MPM851982:MPM851991 MZI851982:MZI851991 NJE851982:NJE851991 NTA851982:NTA851991 OCW851982:OCW851991 OMS851982:OMS851991 OWO851982:OWO851991 PGK851982:PGK851991 PQG851982:PQG851991 QAC851982:QAC851991 QJY851982:QJY851991 QTU851982:QTU851991 RDQ851982:RDQ851991 RNM851982:RNM851991 RXI851982:RXI851991 SHE851982:SHE851991 SRA851982:SRA851991 TAW851982:TAW851991 TKS851982:TKS851991 TUO851982:TUO851991 UEK851982:UEK851991 UOG851982:UOG851991 UYC851982:UYC851991 VHY851982:VHY851991 VRU851982:VRU851991 WBQ851982:WBQ851991 WLM851982:WLM851991 WVI851982:WVI851991 A917518:A917527 IW917518:IW917527 SS917518:SS917527 ACO917518:ACO917527 AMK917518:AMK917527 AWG917518:AWG917527 BGC917518:BGC917527 BPY917518:BPY917527 BZU917518:BZU917527 CJQ917518:CJQ917527 CTM917518:CTM917527 DDI917518:DDI917527 DNE917518:DNE917527 DXA917518:DXA917527 EGW917518:EGW917527 EQS917518:EQS917527 FAO917518:FAO917527 FKK917518:FKK917527 FUG917518:FUG917527 GEC917518:GEC917527 GNY917518:GNY917527 GXU917518:GXU917527 HHQ917518:HHQ917527 HRM917518:HRM917527 IBI917518:IBI917527 ILE917518:ILE917527 IVA917518:IVA917527 JEW917518:JEW917527 JOS917518:JOS917527 JYO917518:JYO917527 KIK917518:KIK917527 KSG917518:KSG917527 LCC917518:LCC917527 LLY917518:LLY917527 LVU917518:LVU917527 MFQ917518:MFQ917527 MPM917518:MPM917527 MZI917518:MZI917527 NJE917518:NJE917527 NTA917518:NTA917527 OCW917518:OCW917527 OMS917518:OMS917527 OWO917518:OWO917527 PGK917518:PGK917527 PQG917518:PQG917527 QAC917518:QAC917527 QJY917518:QJY917527 QTU917518:QTU917527 RDQ917518:RDQ917527 RNM917518:RNM917527 RXI917518:RXI917527 SHE917518:SHE917527 SRA917518:SRA917527 TAW917518:TAW917527 TKS917518:TKS917527 TUO917518:TUO917527 UEK917518:UEK917527 UOG917518:UOG917527 UYC917518:UYC917527 VHY917518:VHY917527 VRU917518:VRU917527 WBQ917518:WBQ917527 WLM917518:WLM917527 WVI917518:WVI917527 A983054:A983063 IW983054:IW983063 SS983054:SS983063 ACO983054:ACO983063 AMK983054:AMK983063 AWG983054:AWG983063 BGC983054:BGC983063 BPY983054:BPY983063 BZU983054:BZU983063 CJQ983054:CJQ983063 CTM983054:CTM983063 DDI983054:DDI983063 DNE983054:DNE983063 DXA983054:DXA983063 EGW983054:EGW983063 EQS983054:EQS983063 FAO983054:FAO983063 FKK983054:FKK983063 FUG983054:FUG983063 GEC983054:GEC983063 GNY983054:GNY983063 GXU983054:GXU983063 HHQ983054:HHQ983063 HRM983054:HRM983063 IBI983054:IBI983063 ILE983054:ILE983063 IVA983054:IVA983063 JEW983054:JEW983063 JOS983054:JOS983063 JYO983054:JYO983063 KIK983054:KIK983063 KSG983054:KSG983063 LCC983054:LCC983063 LLY983054:LLY983063 LVU983054:LVU983063 MFQ983054:MFQ983063 MPM983054:MPM983063 MZI983054:MZI983063 NJE983054:NJE983063 NTA983054:NTA983063 OCW983054:OCW983063 OMS983054:OMS983063 OWO983054:OWO983063 PGK983054:PGK983063 PQG983054:PQG983063 QAC983054:QAC983063 QJY983054:QJY983063 QTU983054:QTU983063 RDQ983054:RDQ983063 RNM983054:RNM983063 RXI983054:RXI983063 SHE983054:SHE983063 SRA983054:SRA983063 TAW983054:TAW983063 TKS983054:TKS983063 TUO983054:TUO983063 UEK983054:UEK983063 UOG983054:UOG983063 UYC983054:UYC983063 VHY983054:VHY983063 VRU983054:VRU983063 WBQ983054:WBQ983063 WLM983054:WLM983063 A13:A22">
      <formula1>"初度設備費,個人防護具,簡易陰圧装置,簡易ベッド,HEPAフィルター付空気清浄機,HEPAフィルター付パーテーション,救急医療を担う医療機関において新型コロナウイルス感染症を疑う患者の診療に要する備品,周産期医療又は小児医療を担う医療機関において新型コロナウイルス感染症を疑う患者に使用する保育器,簡易診療室及び付帯する備品,消毒経費"</formula1>
    </dataValidation>
    <dataValidation type="whole" allowBlank="1" showInputMessage="1" showErrorMessage="1" sqref="B17">
      <formula1>0</formula1>
      <formula2>1</formula2>
    </dataValidation>
    <dataValidation type="list" allowBlank="1" showInputMessage="1" showErrorMessage="1" sqref="A8:F8">
      <formula1>$G$8</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9"/>
  <sheetViews>
    <sheetView view="pageBreakPreview" zoomScaleNormal="100" zoomScaleSheetLayoutView="100" workbookViewId="0">
      <selection activeCell="G10" sqref="G10"/>
    </sheetView>
  </sheetViews>
  <sheetFormatPr defaultRowHeight="13.5"/>
  <cols>
    <col min="1" max="4" width="9" style="56"/>
    <col min="5" max="5" width="10.5" style="56" customWidth="1"/>
    <col min="6" max="7" width="11.875" style="56" customWidth="1"/>
    <col min="8" max="8" width="10.5" style="56" customWidth="1"/>
    <col min="9" max="9" width="9" style="56"/>
    <col min="10" max="12" width="15.625" style="56" customWidth="1"/>
    <col min="13" max="265" width="9" style="56"/>
    <col min="266" max="268" width="15.625" style="56" customWidth="1"/>
    <col min="269" max="521" width="9" style="56"/>
    <col min="522" max="524" width="15.625" style="56" customWidth="1"/>
    <col min="525" max="777" width="9" style="56"/>
    <col min="778" max="780" width="15.625" style="56" customWidth="1"/>
    <col min="781" max="1033" width="9" style="56"/>
    <col min="1034" max="1036" width="15.625" style="56" customWidth="1"/>
    <col min="1037" max="1289" width="9" style="56"/>
    <col min="1290" max="1292" width="15.625" style="56" customWidth="1"/>
    <col min="1293" max="1545" width="9" style="56"/>
    <col min="1546" max="1548" width="15.625" style="56" customWidth="1"/>
    <col min="1549" max="1801" width="9" style="56"/>
    <col min="1802" max="1804" width="15.625" style="56" customWidth="1"/>
    <col min="1805" max="2057" width="9" style="56"/>
    <col min="2058" max="2060" width="15.625" style="56" customWidth="1"/>
    <col min="2061" max="2313" width="9" style="56"/>
    <col min="2314" max="2316" width="15.625" style="56" customWidth="1"/>
    <col min="2317" max="2569" width="9" style="56"/>
    <col min="2570" max="2572" width="15.625" style="56" customWidth="1"/>
    <col min="2573" max="2825" width="9" style="56"/>
    <col min="2826" max="2828" width="15.625" style="56" customWidth="1"/>
    <col min="2829" max="3081" width="9" style="56"/>
    <col min="3082" max="3084" width="15.625" style="56" customWidth="1"/>
    <col min="3085" max="3337" width="9" style="56"/>
    <col min="3338" max="3340" width="15.625" style="56" customWidth="1"/>
    <col min="3341" max="3593" width="9" style="56"/>
    <col min="3594" max="3596" width="15.625" style="56" customWidth="1"/>
    <col min="3597" max="3849" width="9" style="56"/>
    <col min="3850" max="3852" width="15.625" style="56" customWidth="1"/>
    <col min="3853" max="4105" width="9" style="56"/>
    <col min="4106" max="4108" width="15.625" style="56" customWidth="1"/>
    <col min="4109" max="4361" width="9" style="56"/>
    <col min="4362" max="4364" width="15.625" style="56" customWidth="1"/>
    <col min="4365" max="4617" width="9" style="56"/>
    <col min="4618" max="4620" width="15.625" style="56" customWidth="1"/>
    <col min="4621" max="4873" width="9" style="56"/>
    <col min="4874" max="4876" width="15.625" style="56" customWidth="1"/>
    <col min="4877" max="5129" width="9" style="56"/>
    <col min="5130" max="5132" width="15.625" style="56" customWidth="1"/>
    <col min="5133" max="5385" width="9" style="56"/>
    <col min="5386" max="5388" width="15.625" style="56" customWidth="1"/>
    <col min="5389" max="5641" width="9" style="56"/>
    <col min="5642" max="5644" width="15.625" style="56" customWidth="1"/>
    <col min="5645" max="5897" width="9" style="56"/>
    <col min="5898" max="5900" width="15.625" style="56" customWidth="1"/>
    <col min="5901" max="6153" width="9" style="56"/>
    <col min="6154" max="6156" width="15.625" style="56" customWidth="1"/>
    <col min="6157" max="6409" width="9" style="56"/>
    <col min="6410" max="6412" width="15.625" style="56" customWidth="1"/>
    <col min="6413" max="6665" width="9" style="56"/>
    <col min="6666" max="6668" width="15.625" style="56" customWidth="1"/>
    <col min="6669" max="6921" width="9" style="56"/>
    <col min="6922" max="6924" width="15.625" style="56" customWidth="1"/>
    <col min="6925" max="7177" width="9" style="56"/>
    <col min="7178" max="7180" width="15.625" style="56" customWidth="1"/>
    <col min="7181" max="7433" width="9" style="56"/>
    <col min="7434" max="7436" width="15.625" style="56" customWidth="1"/>
    <col min="7437" max="7689" width="9" style="56"/>
    <col min="7690" max="7692" width="15.625" style="56" customWidth="1"/>
    <col min="7693" max="7945" width="9" style="56"/>
    <col min="7946" max="7948" width="15.625" style="56" customWidth="1"/>
    <col min="7949" max="8201" width="9" style="56"/>
    <col min="8202" max="8204" width="15.625" style="56" customWidth="1"/>
    <col min="8205" max="8457" width="9" style="56"/>
    <col min="8458" max="8460" width="15.625" style="56" customWidth="1"/>
    <col min="8461" max="8713" width="9" style="56"/>
    <col min="8714" max="8716" width="15.625" style="56" customWidth="1"/>
    <col min="8717" max="8969" width="9" style="56"/>
    <col min="8970" max="8972" width="15.625" style="56" customWidth="1"/>
    <col min="8973" max="9225" width="9" style="56"/>
    <col min="9226" max="9228" width="15.625" style="56" customWidth="1"/>
    <col min="9229" max="9481" width="9" style="56"/>
    <col min="9482" max="9484" width="15.625" style="56" customWidth="1"/>
    <col min="9485" max="9737" width="9" style="56"/>
    <col min="9738" max="9740" width="15.625" style="56" customWidth="1"/>
    <col min="9741" max="9993" width="9" style="56"/>
    <col min="9994" max="9996" width="15.625" style="56" customWidth="1"/>
    <col min="9997" max="10249" width="9" style="56"/>
    <col min="10250" max="10252" width="15.625" style="56" customWidth="1"/>
    <col min="10253" max="10505" width="9" style="56"/>
    <col min="10506" max="10508" width="15.625" style="56" customWidth="1"/>
    <col min="10509" max="10761" width="9" style="56"/>
    <col min="10762" max="10764" width="15.625" style="56" customWidth="1"/>
    <col min="10765" max="11017" width="9" style="56"/>
    <col min="11018" max="11020" width="15.625" style="56" customWidth="1"/>
    <col min="11021" max="11273" width="9" style="56"/>
    <col min="11274" max="11276" width="15.625" style="56" customWidth="1"/>
    <col min="11277" max="11529" width="9" style="56"/>
    <col min="11530" max="11532" width="15.625" style="56" customWidth="1"/>
    <col min="11533" max="11785" width="9" style="56"/>
    <col min="11786" max="11788" width="15.625" style="56" customWidth="1"/>
    <col min="11789" max="12041" width="9" style="56"/>
    <col min="12042" max="12044" width="15.625" style="56" customWidth="1"/>
    <col min="12045" max="12297" width="9" style="56"/>
    <col min="12298" max="12300" width="15.625" style="56" customWidth="1"/>
    <col min="12301" max="12553" width="9" style="56"/>
    <col min="12554" max="12556" width="15.625" style="56" customWidth="1"/>
    <col min="12557" max="12809" width="9" style="56"/>
    <col min="12810" max="12812" width="15.625" style="56" customWidth="1"/>
    <col min="12813" max="13065" width="9" style="56"/>
    <col min="13066" max="13068" width="15.625" style="56" customWidth="1"/>
    <col min="13069" max="13321" width="9" style="56"/>
    <col min="13322" max="13324" width="15.625" style="56" customWidth="1"/>
    <col min="13325" max="13577" width="9" style="56"/>
    <col min="13578" max="13580" width="15.625" style="56" customWidth="1"/>
    <col min="13581" max="13833" width="9" style="56"/>
    <col min="13834" max="13836" width="15.625" style="56" customWidth="1"/>
    <col min="13837" max="14089" width="9" style="56"/>
    <col min="14090" max="14092" width="15.625" style="56" customWidth="1"/>
    <col min="14093" max="14345" width="9" style="56"/>
    <col min="14346" max="14348" width="15.625" style="56" customWidth="1"/>
    <col min="14349" max="14601" width="9" style="56"/>
    <col min="14602" max="14604" width="15.625" style="56" customWidth="1"/>
    <col min="14605" max="14857" width="9" style="56"/>
    <col min="14858" max="14860" width="15.625" style="56" customWidth="1"/>
    <col min="14861" max="15113" width="9" style="56"/>
    <col min="15114" max="15116" width="15.625" style="56" customWidth="1"/>
    <col min="15117" max="15369" width="9" style="56"/>
    <col min="15370" max="15372" width="15.625" style="56" customWidth="1"/>
    <col min="15373" max="15625" width="9" style="56"/>
    <col min="15626" max="15628" width="15.625" style="56" customWidth="1"/>
    <col min="15629" max="15881" width="9" style="56"/>
    <col min="15882" max="15884" width="15.625" style="56" customWidth="1"/>
    <col min="15885" max="16137" width="9" style="56"/>
    <col min="16138" max="16140" width="15.625" style="56" customWidth="1"/>
    <col min="16141" max="16384" width="9" style="56"/>
  </cols>
  <sheetData>
    <row r="1" spans="1:12">
      <c r="A1" s="56" t="s">
        <v>107</v>
      </c>
    </row>
    <row r="2" spans="1:12" ht="28.5" customHeight="1">
      <c r="A2" s="240" t="s">
        <v>39</v>
      </c>
      <c r="B2" s="240"/>
      <c r="C2" s="240"/>
      <c r="D2" s="240"/>
      <c r="E2" s="240"/>
      <c r="F2" s="240"/>
      <c r="G2" s="240"/>
      <c r="H2" s="240"/>
    </row>
    <row r="3" spans="1:12">
      <c r="J3" s="56" t="s">
        <v>40</v>
      </c>
    </row>
    <row r="4" spans="1:12" ht="17.25" customHeight="1">
      <c r="A4" s="56" t="s">
        <v>41</v>
      </c>
      <c r="C4" s="241"/>
      <c r="D4" s="242"/>
      <c r="E4" s="242"/>
      <c r="F4" s="242"/>
      <c r="G4" s="243"/>
    </row>
    <row r="5" spans="1:12" ht="17.25" customHeight="1">
      <c r="J5" s="56" t="s">
        <v>42</v>
      </c>
    </row>
    <row r="6" spans="1:12" ht="17.25" customHeight="1">
      <c r="A6" s="56" t="s">
        <v>43</v>
      </c>
      <c r="C6" s="244"/>
      <c r="D6" s="245"/>
      <c r="E6" s="245"/>
      <c r="F6" s="245"/>
      <c r="G6" s="246"/>
      <c r="J6" s="56" t="s">
        <v>44</v>
      </c>
    </row>
    <row r="7" spans="1:12" ht="17.25" customHeight="1">
      <c r="C7" s="247"/>
      <c r="D7" s="248"/>
      <c r="E7" s="248"/>
      <c r="F7" s="248"/>
      <c r="G7" s="249"/>
      <c r="J7" s="56" t="s">
        <v>45</v>
      </c>
    </row>
    <row r="8" spans="1:12" ht="17.25" customHeight="1">
      <c r="J8" s="56" t="s">
        <v>46</v>
      </c>
    </row>
    <row r="9" spans="1:12" ht="17.25" customHeight="1">
      <c r="A9" s="56" t="s">
        <v>47</v>
      </c>
      <c r="C9" s="241"/>
      <c r="D9" s="242"/>
      <c r="E9" s="242"/>
      <c r="F9" s="242"/>
      <c r="G9" s="243"/>
      <c r="J9" s="56" t="s">
        <v>48</v>
      </c>
    </row>
    <row r="10" spans="1:12" ht="17.25" customHeight="1"/>
    <row r="11" spans="1:12" ht="17.25" customHeight="1">
      <c r="A11" s="56" t="s">
        <v>49</v>
      </c>
      <c r="C11" s="241"/>
      <c r="D11" s="242"/>
      <c r="E11" s="242"/>
      <c r="F11" s="242"/>
      <c r="G11" s="243"/>
      <c r="J11" s="56" t="s">
        <v>50</v>
      </c>
    </row>
    <row r="12" spans="1:12" ht="17.25" customHeight="1">
      <c r="J12" s="56" t="s">
        <v>51</v>
      </c>
    </row>
    <row r="13" spans="1:12" ht="17.25" customHeight="1">
      <c r="A13" s="56" t="s">
        <v>52</v>
      </c>
      <c r="C13" s="57">
        <f>様式1!E23</f>
        <v>0</v>
      </c>
      <c r="D13" s="58" t="s">
        <v>53</v>
      </c>
      <c r="E13" s="58"/>
      <c r="F13" s="58"/>
      <c r="G13" s="58"/>
      <c r="H13" s="58"/>
    </row>
    <row r="14" spans="1:12" ht="17.25" customHeight="1">
      <c r="J14" s="56" t="s">
        <v>54</v>
      </c>
    </row>
    <row r="15" spans="1:12" ht="17.25" customHeight="1">
      <c r="A15" s="56" t="s">
        <v>55</v>
      </c>
      <c r="C15" s="215">
        <f>様式1!G23+様式1!G24</f>
        <v>0</v>
      </c>
      <c r="D15" s="216"/>
      <c r="E15" s="59" t="s">
        <v>56</v>
      </c>
    </row>
    <row r="16" spans="1:12" ht="17.25" customHeight="1">
      <c r="J16" s="60" t="s">
        <v>57</v>
      </c>
      <c r="K16" s="61" t="s">
        <v>58</v>
      </c>
      <c r="L16" s="61" t="s">
        <v>59</v>
      </c>
    </row>
    <row r="17" spans="1:12">
      <c r="A17" s="56" t="s">
        <v>60</v>
      </c>
      <c r="J17" s="60" t="s">
        <v>61</v>
      </c>
      <c r="K17" s="62">
        <v>20000000</v>
      </c>
      <c r="L17" s="62">
        <v>30000000</v>
      </c>
    </row>
    <row r="18" spans="1:12" ht="18" customHeight="1">
      <c r="A18" s="222" t="s">
        <v>62</v>
      </c>
      <c r="B18" s="223"/>
      <c r="C18" s="223"/>
      <c r="D18" s="224"/>
      <c r="E18" s="222" t="s">
        <v>63</v>
      </c>
      <c r="F18" s="224"/>
      <c r="G18" s="222" t="s">
        <v>64</v>
      </c>
      <c r="H18" s="224"/>
      <c r="J18" s="60" t="s">
        <v>65</v>
      </c>
      <c r="K18" s="62">
        <v>30000000</v>
      </c>
      <c r="L18" s="62">
        <v>40000000</v>
      </c>
    </row>
    <row r="19" spans="1:12" ht="18" customHeight="1">
      <c r="A19" s="237" t="s">
        <v>66</v>
      </c>
      <c r="B19" s="217" t="s">
        <v>67</v>
      </c>
      <c r="C19" s="218"/>
      <c r="D19" s="219"/>
      <c r="E19" s="220"/>
      <c r="F19" s="221"/>
      <c r="G19" s="220"/>
      <c r="H19" s="221"/>
      <c r="J19" s="60" t="s">
        <v>68</v>
      </c>
      <c r="K19" s="62">
        <v>40000000</v>
      </c>
      <c r="L19" s="62">
        <v>50000000</v>
      </c>
    </row>
    <row r="20" spans="1:12" ht="18" customHeight="1">
      <c r="A20" s="238"/>
      <c r="B20" s="217" t="s">
        <v>69</v>
      </c>
      <c r="C20" s="218"/>
      <c r="D20" s="219"/>
      <c r="E20" s="220"/>
      <c r="F20" s="221"/>
      <c r="G20" s="220"/>
      <c r="H20" s="221"/>
      <c r="J20" s="60" t="s">
        <v>70</v>
      </c>
      <c r="K20" s="62">
        <v>50000000</v>
      </c>
      <c r="L20" s="62">
        <v>60000000</v>
      </c>
    </row>
    <row r="21" spans="1:12" ht="18" customHeight="1">
      <c r="A21" s="238"/>
      <c r="B21" s="217" t="s">
        <v>71</v>
      </c>
      <c r="C21" s="218"/>
      <c r="D21" s="219"/>
      <c r="E21" s="220"/>
      <c r="F21" s="221"/>
      <c r="G21" s="220"/>
      <c r="H21" s="221"/>
      <c r="J21" s="60" t="s">
        <v>72</v>
      </c>
      <c r="K21" s="62">
        <v>60000000</v>
      </c>
      <c r="L21" s="62">
        <v>70000000</v>
      </c>
    </row>
    <row r="22" spans="1:12" ht="18" customHeight="1">
      <c r="A22" s="238"/>
      <c r="B22" s="217" t="s">
        <v>73</v>
      </c>
      <c r="C22" s="218"/>
      <c r="D22" s="219"/>
      <c r="E22" s="220"/>
      <c r="F22" s="221"/>
      <c r="G22" s="220"/>
      <c r="H22" s="221"/>
      <c r="J22" s="60" t="s">
        <v>74</v>
      </c>
      <c r="K22" s="62">
        <v>70000000</v>
      </c>
      <c r="L22" s="62">
        <v>80000000</v>
      </c>
    </row>
    <row r="23" spans="1:12" ht="18" customHeight="1">
      <c r="A23" s="238"/>
      <c r="B23" s="217" t="s">
        <v>75</v>
      </c>
      <c r="C23" s="218"/>
      <c r="D23" s="219"/>
      <c r="E23" s="220"/>
      <c r="F23" s="221"/>
      <c r="G23" s="220"/>
      <c r="H23" s="221"/>
      <c r="J23" s="60" t="s">
        <v>76</v>
      </c>
      <c r="K23" s="62">
        <v>80000000</v>
      </c>
      <c r="L23" s="62">
        <v>90000000</v>
      </c>
    </row>
    <row r="24" spans="1:12" ht="18" customHeight="1">
      <c r="A24" s="238"/>
      <c r="B24" s="217" t="s">
        <v>77</v>
      </c>
      <c r="C24" s="218"/>
      <c r="D24" s="219"/>
      <c r="E24" s="220"/>
      <c r="F24" s="221"/>
      <c r="G24" s="220"/>
      <c r="H24" s="221"/>
      <c r="J24" s="60" t="s">
        <v>78</v>
      </c>
      <c r="K24" s="62">
        <v>90000000</v>
      </c>
      <c r="L24" s="62">
        <v>100000000</v>
      </c>
    </row>
    <row r="25" spans="1:12" ht="18" customHeight="1">
      <c r="A25" s="238"/>
      <c r="B25" s="217" t="s">
        <v>79</v>
      </c>
      <c r="C25" s="218"/>
      <c r="D25" s="219"/>
      <c r="E25" s="220"/>
      <c r="F25" s="221"/>
      <c r="G25" s="220"/>
      <c r="H25" s="221"/>
      <c r="J25" s="60" t="s">
        <v>80</v>
      </c>
      <c r="K25" s="62">
        <v>100000000</v>
      </c>
      <c r="L25" s="62">
        <v>110000000</v>
      </c>
    </row>
    <row r="26" spans="1:12" ht="18" customHeight="1">
      <c r="A26" s="238"/>
      <c r="B26" s="217" t="s">
        <v>81</v>
      </c>
      <c r="C26" s="218"/>
      <c r="D26" s="219"/>
      <c r="E26" s="220"/>
      <c r="F26" s="221"/>
      <c r="G26" s="220"/>
      <c r="H26" s="221"/>
      <c r="J26" s="60" t="s">
        <v>82</v>
      </c>
      <c r="K26" s="62">
        <v>110000000</v>
      </c>
      <c r="L26" s="62">
        <v>120000000</v>
      </c>
    </row>
    <row r="27" spans="1:12" ht="18" customHeight="1">
      <c r="A27" s="238"/>
      <c r="B27" s="217" t="s">
        <v>83</v>
      </c>
      <c r="C27" s="218"/>
      <c r="D27" s="219"/>
      <c r="E27" s="220"/>
      <c r="F27" s="221"/>
      <c r="G27" s="220"/>
      <c r="H27" s="221"/>
      <c r="J27" s="8" t="s">
        <v>126</v>
      </c>
      <c r="K27" s="10">
        <v>120000000</v>
      </c>
      <c r="L27" s="10">
        <v>130000000</v>
      </c>
    </row>
    <row r="28" spans="1:12" ht="18" customHeight="1">
      <c r="A28" s="239"/>
      <c r="B28" s="222" t="s">
        <v>84</v>
      </c>
      <c r="C28" s="223"/>
      <c r="D28" s="224"/>
      <c r="E28" s="225">
        <f>SUM(E19:F27)</f>
        <v>0</v>
      </c>
      <c r="F28" s="226"/>
      <c r="G28" s="227"/>
      <c r="H28" s="228"/>
      <c r="J28" s="63"/>
    </row>
    <row r="29" spans="1:12" ht="45" customHeight="1">
      <c r="A29" s="64" t="s">
        <v>85</v>
      </c>
      <c r="B29" s="229" t="s">
        <v>104</v>
      </c>
      <c r="C29" s="230"/>
      <c r="D29" s="231"/>
      <c r="E29" s="232"/>
      <c r="F29" s="233"/>
      <c r="G29" s="234">
        <f>SUM(G19:H27)</f>
        <v>0</v>
      </c>
      <c r="H29" s="235"/>
    </row>
    <row r="30" spans="1:12" ht="20.25" customHeight="1">
      <c r="A30" s="236" t="s">
        <v>105</v>
      </c>
      <c r="B30" s="223"/>
      <c r="C30" s="223"/>
      <c r="D30" s="223"/>
      <c r="E30" s="223"/>
      <c r="F30" s="224"/>
      <c r="G30" s="225">
        <f>E28-G29</f>
        <v>0</v>
      </c>
      <c r="H30" s="226"/>
    </row>
    <row r="31" spans="1:12" ht="18" customHeight="1"/>
    <row r="32" spans="1:12" ht="18" customHeight="1">
      <c r="A32" s="56" t="s">
        <v>127</v>
      </c>
    </row>
    <row r="33" spans="1:4" ht="18" customHeight="1">
      <c r="A33" s="215">
        <f>ROUNDDOWN(IF(C15&gt;G30,G30,C15),-3)</f>
        <v>0</v>
      </c>
      <c r="B33" s="216"/>
      <c r="C33" s="65"/>
      <c r="D33" s="65"/>
    </row>
    <row r="34" spans="1:4" ht="18" customHeight="1"/>
    <row r="35" spans="1:4" ht="18" customHeight="1">
      <c r="A35" s="56" t="s">
        <v>87</v>
      </c>
    </row>
    <row r="36" spans="1:4" ht="18" customHeight="1">
      <c r="A36" s="56" t="s">
        <v>88</v>
      </c>
    </row>
    <row r="37" spans="1:4" ht="18" customHeight="1">
      <c r="A37" s="56" t="s">
        <v>89</v>
      </c>
    </row>
    <row r="38" spans="1:4" ht="18" customHeight="1">
      <c r="A38" s="56" t="s">
        <v>90</v>
      </c>
    </row>
    <row r="39" spans="1:4" ht="18" customHeight="1">
      <c r="A39" s="56" t="s">
        <v>91</v>
      </c>
    </row>
  </sheetData>
  <sheetProtection algorithmName="SHA-512" hashValue="BQzXqo/ByxUZaMd6HIn+J05JxaMcsTQAInHJP8oCxYuJSXiwISq1mbODYXpr6gDV6Om0W9upzq9oNXcpx8T0qA==" saltValue="L9dnkCRRFn9aT6aGV9SSHQ==" spinCount="100000" sheet="1" objects="1" scenarios="1"/>
  <mergeCells count="46">
    <mergeCell ref="C15:D15"/>
    <mergeCell ref="A2:H2"/>
    <mergeCell ref="C4:G4"/>
    <mergeCell ref="C6:G7"/>
    <mergeCell ref="C9:G9"/>
    <mergeCell ref="C11:G11"/>
    <mergeCell ref="A18:D18"/>
    <mergeCell ref="E18:F18"/>
    <mergeCell ref="G18:H18"/>
    <mergeCell ref="A19:A2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A33:B33"/>
    <mergeCell ref="B27:D27"/>
    <mergeCell ref="E27:F27"/>
    <mergeCell ref="G27:H27"/>
    <mergeCell ref="B28:D28"/>
    <mergeCell ref="E28:F28"/>
    <mergeCell ref="G28:H28"/>
    <mergeCell ref="B29:D29"/>
    <mergeCell ref="E29:F29"/>
    <mergeCell ref="G29:H29"/>
    <mergeCell ref="A30:F30"/>
    <mergeCell ref="G30:H30"/>
  </mergeCells>
  <phoneticPr fontId="3"/>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L37"/>
  <sheetViews>
    <sheetView zoomScaleNormal="100" zoomScaleSheetLayoutView="100" workbookViewId="0"/>
  </sheetViews>
  <sheetFormatPr defaultRowHeight="14.25"/>
  <cols>
    <col min="1" max="1" width="3.25" style="1" customWidth="1"/>
    <col min="2" max="2" width="5.625" style="1" customWidth="1"/>
    <col min="3" max="3" width="12.875" style="1" customWidth="1"/>
    <col min="4" max="4" width="11.375" style="1" customWidth="1"/>
    <col min="5" max="5" width="22.375" style="1" customWidth="1"/>
    <col min="6" max="6" width="8.375" style="1" customWidth="1"/>
    <col min="7" max="7" width="21.125" style="1" customWidth="1"/>
    <col min="8" max="8" width="6.25" style="1" customWidth="1"/>
    <col min="9" max="9" width="3.25" style="1" customWidth="1"/>
    <col min="10" max="254" width="9" style="1"/>
    <col min="255" max="255" width="3.25" style="1" customWidth="1"/>
    <col min="256" max="260" width="9" style="1"/>
    <col min="261" max="261" width="13.25" style="1" customWidth="1"/>
    <col min="262" max="262" width="4.75" style="1" customWidth="1"/>
    <col min="263" max="263" width="13.25" style="1" customWidth="1"/>
    <col min="264" max="264" width="4.75" style="1" customWidth="1"/>
    <col min="265" max="265" width="3.25" style="1" customWidth="1"/>
    <col min="266" max="510" width="9" style="1"/>
    <col min="511" max="511" width="3.25" style="1" customWidth="1"/>
    <col min="512" max="516" width="9" style="1"/>
    <col min="517" max="517" width="13.25" style="1" customWidth="1"/>
    <col min="518" max="518" width="4.75" style="1" customWidth="1"/>
    <col min="519" max="519" width="13.25" style="1" customWidth="1"/>
    <col min="520" max="520" width="4.75" style="1" customWidth="1"/>
    <col min="521" max="521" width="3.25" style="1" customWidth="1"/>
    <col min="522" max="766" width="9" style="1"/>
    <col min="767" max="767" width="3.25" style="1" customWidth="1"/>
    <col min="768" max="772" width="9" style="1"/>
    <col min="773" max="773" width="13.25" style="1" customWidth="1"/>
    <col min="774" max="774" width="4.75" style="1" customWidth="1"/>
    <col min="775" max="775" width="13.25" style="1" customWidth="1"/>
    <col min="776" max="776" width="4.75" style="1" customWidth="1"/>
    <col min="777" max="777" width="3.25" style="1" customWidth="1"/>
    <col min="778" max="1022" width="9" style="1"/>
    <col min="1023" max="1023" width="3.25" style="1" customWidth="1"/>
    <col min="1024" max="1028" width="9" style="1"/>
    <col min="1029" max="1029" width="13.25" style="1" customWidth="1"/>
    <col min="1030" max="1030" width="4.75" style="1" customWidth="1"/>
    <col min="1031" max="1031" width="13.25" style="1" customWidth="1"/>
    <col min="1032" max="1032" width="4.75" style="1" customWidth="1"/>
    <col min="1033" max="1033" width="3.25" style="1" customWidth="1"/>
    <col min="1034" max="1278" width="9" style="1"/>
    <col min="1279" max="1279" width="3.25" style="1" customWidth="1"/>
    <col min="1280" max="1284" width="9" style="1"/>
    <col min="1285" max="1285" width="13.25" style="1" customWidth="1"/>
    <col min="1286" max="1286" width="4.75" style="1" customWidth="1"/>
    <col min="1287" max="1287" width="13.25" style="1" customWidth="1"/>
    <col min="1288" max="1288" width="4.75" style="1" customWidth="1"/>
    <col min="1289" max="1289" width="3.25" style="1" customWidth="1"/>
    <col min="1290" max="1534" width="9" style="1"/>
    <col min="1535" max="1535" width="3.25" style="1" customWidth="1"/>
    <col min="1536" max="1540" width="9" style="1"/>
    <col min="1541" max="1541" width="13.25" style="1" customWidth="1"/>
    <col min="1542" max="1542" width="4.75" style="1" customWidth="1"/>
    <col min="1543" max="1543" width="13.25" style="1" customWidth="1"/>
    <col min="1544" max="1544" width="4.75" style="1" customWidth="1"/>
    <col min="1545" max="1545" width="3.25" style="1" customWidth="1"/>
    <col min="1546" max="1790" width="9" style="1"/>
    <col min="1791" max="1791" width="3.25" style="1" customWidth="1"/>
    <col min="1792" max="1796" width="9" style="1"/>
    <col min="1797" max="1797" width="13.25" style="1" customWidth="1"/>
    <col min="1798" max="1798" width="4.75" style="1" customWidth="1"/>
    <col min="1799" max="1799" width="13.25" style="1" customWidth="1"/>
    <col min="1800" max="1800" width="4.75" style="1" customWidth="1"/>
    <col min="1801" max="1801" width="3.25" style="1" customWidth="1"/>
    <col min="1802" max="2046" width="9" style="1"/>
    <col min="2047" max="2047" width="3.25" style="1" customWidth="1"/>
    <col min="2048" max="2052" width="9" style="1"/>
    <col min="2053" max="2053" width="13.25" style="1" customWidth="1"/>
    <col min="2054" max="2054" width="4.75" style="1" customWidth="1"/>
    <col min="2055" max="2055" width="13.25" style="1" customWidth="1"/>
    <col min="2056" max="2056" width="4.75" style="1" customWidth="1"/>
    <col min="2057" max="2057" width="3.25" style="1" customWidth="1"/>
    <col min="2058" max="2302" width="9" style="1"/>
    <col min="2303" max="2303" width="3.25" style="1" customWidth="1"/>
    <col min="2304" max="2308" width="9" style="1"/>
    <col min="2309" max="2309" width="13.25" style="1" customWidth="1"/>
    <col min="2310" max="2310" width="4.75" style="1" customWidth="1"/>
    <col min="2311" max="2311" width="13.25" style="1" customWidth="1"/>
    <col min="2312" max="2312" width="4.75" style="1" customWidth="1"/>
    <col min="2313" max="2313" width="3.25" style="1" customWidth="1"/>
    <col min="2314" max="2558" width="9" style="1"/>
    <col min="2559" max="2559" width="3.25" style="1" customWidth="1"/>
    <col min="2560" max="2564" width="9" style="1"/>
    <col min="2565" max="2565" width="13.25" style="1" customWidth="1"/>
    <col min="2566" max="2566" width="4.75" style="1" customWidth="1"/>
    <col min="2567" max="2567" width="13.25" style="1" customWidth="1"/>
    <col min="2568" max="2568" width="4.75" style="1" customWidth="1"/>
    <col min="2569" max="2569" width="3.25" style="1" customWidth="1"/>
    <col min="2570" max="2814" width="9" style="1"/>
    <col min="2815" max="2815" width="3.25" style="1" customWidth="1"/>
    <col min="2816" max="2820" width="9" style="1"/>
    <col min="2821" max="2821" width="13.25" style="1" customWidth="1"/>
    <col min="2822" max="2822" width="4.75" style="1" customWidth="1"/>
    <col min="2823" max="2823" width="13.25" style="1" customWidth="1"/>
    <col min="2824" max="2824" width="4.75" style="1" customWidth="1"/>
    <col min="2825" max="2825" width="3.25" style="1" customWidth="1"/>
    <col min="2826" max="3070" width="9" style="1"/>
    <col min="3071" max="3071" width="3.25" style="1" customWidth="1"/>
    <col min="3072" max="3076" width="9" style="1"/>
    <col min="3077" max="3077" width="13.25" style="1" customWidth="1"/>
    <col min="3078" max="3078" width="4.75" style="1" customWidth="1"/>
    <col min="3079" max="3079" width="13.25" style="1" customWidth="1"/>
    <col min="3080" max="3080" width="4.75" style="1" customWidth="1"/>
    <col min="3081" max="3081" width="3.25" style="1" customWidth="1"/>
    <col min="3082" max="3326" width="9" style="1"/>
    <col min="3327" max="3327" width="3.25" style="1" customWidth="1"/>
    <col min="3328" max="3332" width="9" style="1"/>
    <col min="3333" max="3333" width="13.25" style="1" customWidth="1"/>
    <col min="3334" max="3334" width="4.75" style="1" customWidth="1"/>
    <col min="3335" max="3335" width="13.25" style="1" customWidth="1"/>
    <col min="3336" max="3336" width="4.75" style="1" customWidth="1"/>
    <col min="3337" max="3337" width="3.25" style="1" customWidth="1"/>
    <col min="3338" max="3582" width="9" style="1"/>
    <col min="3583" max="3583" width="3.25" style="1" customWidth="1"/>
    <col min="3584" max="3588" width="9" style="1"/>
    <col min="3589" max="3589" width="13.25" style="1" customWidth="1"/>
    <col min="3590" max="3590" width="4.75" style="1" customWidth="1"/>
    <col min="3591" max="3591" width="13.25" style="1" customWidth="1"/>
    <col min="3592" max="3592" width="4.75" style="1" customWidth="1"/>
    <col min="3593" max="3593" width="3.25" style="1" customWidth="1"/>
    <col min="3594" max="3838" width="9" style="1"/>
    <col min="3839" max="3839" width="3.25" style="1" customWidth="1"/>
    <col min="3840" max="3844" width="9" style="1"/>
    <col min="3845" max="3845" width="13.25" style="1" customWidth="1"/>
    <col min="3846" max="3846" width="4.75" style="1" customWidth="1"/>
    <col min="3847" max="3847" width="13.25" style="1" customWidth="1"/>
    <col min="3848" max="3848" width="4.75" style="1" customWidth="1"/>
    <col min="3849" max="3849" width="3.25" style="1" customWidth="1"/>
    <col min="3850" max="4094" width="9" style="1"/>
    <col min="4095" max="4095" width="3.25" style="1" customWidth="1"/>
    <col min="4096" max="4100" width="9" style="1"/>
    <col min="4101" max="4101" width="13.25" style="1" customWidth="1"/>
    <col min="4102" max="4102" width="4.75" style="1" customWidth="1"/>
    <col min="4103" max="4103" width="13.25" style="1" customWidth="1"/>
    <col min="4104" max="4104" width="4.75" style="1" customWidth="1"/>
    <col min="4105" max="4105" width="3.25" style="1" customWidth="1"/>
    <col min="4106" max="4350" width="9" style="1"/>
    <col min="4351" max="4351" width="3.25" style="1" customWidth="1"/>
    <col min="4352" max="4356" width="9" style="1"/>
    <col min="4357" max="4357" width="13.25" style="1" customWidth="1"/>
    <col min="4358" max="4358" width="4.75" style="1" customWidth="1"/>
    <col min="4359" max="4359" width="13.25" style="1" customWidth="1"/>
    <col min="4360" max="4360" width="4.75" style="1" customWidth="1"/>
    <col min="4361" max="4361" width="3.25" style="1" customWidth="1"/>
    <col min="4362" max="4606" width="9" style="1"/>
    <col min="4607" max="4607" width="3.25" style="1" customWidth="1"/>
    <col min="4608" max="4612" width="9" style="1"/>
    <col min="4613" max="4613" width="13.25" style="1" customWidth="1"/>
    <col min="4614" max="4614" width="4.75" style="1" customWidth="1"/>
    <col min="4615" max="4615" width="13.25" style="1" customWidth="1"/>
    <col min="4616" max="4616" width="4.75" style="1" customWidth="1"/>
    <col min="4617" max="4617" width="3.25" style="1" customWidth="1"/>
    <col min="4618" max="4862" width="9" style="1"/>
    <col min="4863" max="4863" width="3.25" style="1" customWidth="1"/>
    <col min="4864" max="4868" width="9" style="1"/>
    <col min="4869" max="4869" width="13.25" style="1" customWidth="1"/>
    <col min="4870" max="4870" width="4.75" style="1" customWidth="1"/>
    <col min="4871" max="4871" width="13.25" style="1" customWidth="1"/>
    <col min="4872" max="4872" width="4.75" style="1" customWidth="1"/>
    <col min="4873" max="4873" width="3.25" style="1" customWidth="1"/>
    <col min="4874" max="5118" width="9" style="1"/>
    <col min="5119" max="5119" width="3.25" style="1" customWidth="1"/>
    <col min="5120" max="5124" width="9" style="1"/>
    <col min="5125" max="5125" width="13.25" style="1" customWidth="1"/>
    <col min="5126" max="5126" width="4.75" style="1" customWidth="1"/>
    <col min="5127" max="5127" width="13.25" style="1" customWidth="1"/>
    <col min="5128" max="5128" width="4.75" style="1" customWidth="1"/>
    <col min="5129" max="5129" width="3.25" style="1" customWidth="1"/>
    <col min="5130" max="5374" width="9" style="1"/>
    <col min="5375" max="5375" width="3.25" style="1" customWidth="1"/>
    <col min="5376" max="5380" width="9" style="1"/>
    <col min="5381" max="5381" width="13.25" style="1" customWidth="1"/>
    <col min="5382" max="5382" width="4.75" style="1" customWidth="1"/>
    <col min="5383" max="5383" width="13.25" style="1" customWidth="1"/>
    <col min="5384" max="5384" width="4.75" style="1" customWidth="1"/>
    <col min="5385" max="5385" width="3.25" style="1" customWidth="1"/>
    <col min="5386" max="5630" width="9" style="1"/>
    <col min="5631" max="5631" width="3.25" style="1" customWidth="1"/>
    <col min="5632" max="5636" width="9" style="1"/>
    <col min="5637" max="5637" width="13.25" style="1" customWidth="1"/>
    <col min="5638" max="5638" width="4.75" style="1" customWidth="1"/>
    <col min="5639" max="5639" width="13.25" style="1" customWidth="1"/>
    <col min="5640" max="5640" width="4.75" style="1" customWidth="1"/>
    <col min="5641" max="5641" width="3.25" style="1" customWidth="1"/>
    <col min="5642" max="5886" width="9" style="1"/>
    <col min="5887" max="5887" width="3.25" style="1" customWidth="1"/>
    <col min="5888" max="5892" width="9" style="1"/>
    <col min="5893" max="5893" width="13.25" style="1" customWidth="1"/>
    <col min="5894" max="5894" width="4.75" style="1" customWidth="1"/>
    <col min="5895" max="5895" width="13.25" style="1" customWidth="1"/>
    <col min="5896" max="5896" width="4.75" style="1" customWidth="1"/>
    <col min="5897" max="5897" width="3.25" style="1" customWidth="1"/>
    <col min="5898" max="6142" width="9" style="1"/>
    <col min="6143" max="6143" width="3.25" style="1" customWidth="1"/>
    <col min="6144" max="6148" width="9" style="1"/>
    <col min="6149" max="6149" width="13.25" style="1" customWidth="1"/>
    <col min="6150" max="6150" width="4.75" style="1" customWidth="1"/>
    <col min="6151" max="6151" width="13.25" style="1" customWidth="1"/>
    <col min="6152" max="6152" width="4.75" style="1" customWidth="1"/>
    <col min="6153" max="6153" width="3.25" style="1" customWidth="1"/>
    <col min="6154" max="6398" width="9" style="1"/>
    <col min="6399" max="6399" width="3.25" style="1" customWidth="1"/>
    <col min="6400" max="6404" width="9" style="1"/>
    <col min="6405" max="6405" width="13.25" style="1" customWidth="1"/>
    <col min="6406" max="6406" width="4.75" style="1" customWidth="1"/>
    <col min="6407" max="6407" width="13.25" style="1" customWidth="1"/>
    <col min="6408" max="6408" width="4.75" style="1" customWidth="1"/>
    <col min="6409" max="6409" width="3.25" style="1" customWidth="1"/>
    <col min="6410" max="6654" width="9" style="1"/>
    <col min="6655" max="6655" width="3.25" style="1" customWidth="1"/>
    <col min="6656" max="6660" width="9" style="1"/>
    <col min="6661" max="6661" width="13.25" style="1" customWidth="1"/>
    <col min="6662" max="6662" width="4.75" style="1" customWidth="1"/>
    <col min="6663" max="6663" width="13.25" style="1" customWidth="1"/>
    <col min="6664" max="6664" width="4.75" style="1" customWidth="1"/>
    <col min="6665" max="6665" width="3.25" style="1" customWidth="1"/>
    <col min="6666" max="6910" width="9" style="1"/>
    <col min="6911" max="6911" width="3.25" style="1" customWidth="1"/>
    <col min="6912" max="6916" width="9" style="1"/>
    <col min="6917" max="6917" width="13.25" style="1" customWidth="1"/>
    <col min="6918" max="6918" width="4.75" style="1" customWidth="1"/>
    <col min="6919" max="6919" width="13.25" style="1" customWidth="1"/>
    <col min="6920" max="6920" width="4.75" style="1" customWidth="1"/>
    <col min="6921" max="6921" width="3.25" style="1" customWidth="1"/>
    <col min="6922" max="7166" width="9" style="1"/>
    <col min="7167" max="7167" width="3.25" style="1" customWidth="1"/>
    <col min="7168" max="7172" width="9" style="1"/>
    <col min="7173" max="7173" width="13.25" style="1" customWidth="1"/>
    <col min="7174" max="7174" width="4.75" style="1" customWidth="1"/>
    <col min="7175" max="7175" width="13.25" style="1" customWidth="1"/>
    <col min="7176" max="7176" width="4.75" style="1" customWidth="1"/>
    <col min="7177" max="7177" width="3.25" style="1" customWidth="1"/>
    <col min="7178" max="7422" width="9" style="1"/>
    <col min="7423" max="7423" width="3.25" style="1" customWidth="1"/>
    <col min="7424" max="7428" width="9" style="1"/>
    <col min="7429" max="7429" width="13.25" style="1" customWidth="1"/>
    <col min="7430" max="7430" width="4.75" style="1" customWidth="1"/>
    <col min="7431" max="7431" width="13.25" style="1" customWidth="1"/>
    <col min="7432" max="7432" width="4.75" style="1" customWidth="1"/>
    <col min="7433" max="7433" width="3.25" style="1" customWidth="1"/>
    <col min="7434" max="7678" width="9" style="1"/>
    <col min="7679" max="7679" width="3.25" style="1" customWidth="1"/>
    <col min="7680" max="7684" width="9" style="1"/>
    <col min="7685" max="7685" width="13.25" style="1" customWidth="1"/>
    <col min="7686" max="7686" width="4.75" style="1" customWidth="1"/>
    <col min="7687" max="7687" width="13.25" style="1" customWidth="1"/>
    <col min="7688" max="7688" width="4.75" style="1" customWidth="1"/>
    <col min="7689" max="7689" width="3.25" style="1" customWidth="1"/>
    <col min="7690" max="7934" width="9" style="1"/>
    <col min="7935" max="7935" width="3.25" style="1" customWidth="1"/>
    <col min="7936" max="7940" width="9" style="1"/>
    <col min="7941" max="7941" width="13.25" style="1" customWidth="1"/>
    <col min="7942" max="7942" width="4.75" style="1" customWidth="1"/>
    <col min="7943" max="7943" width="13.25" style="1" customWidth="1"/>
    <col min="7944" max="7944" width="4.75" style="1" customWidth="1"/>
    <col min="7945" max="7945" width="3.25" style="1" customWidth="1"/>
    <col min="7946" max="8190" width="9" style="1"/>
    <col min="8191" max="8191" width="3.25" style="1" customWidth="1"/>
    <col min="8192" max="8196" width="9" style="1"/>
    <col min="8197" max="8197" width="13.25" style="1" customWidth="1"/>
    <col min="8198" max="8198" width="4.75" style="1" customWidth="1"/>
    <col min="8199" max="8199" width="13.25" style="1" customWidth="1"/>
    <col min="8200" max="8200" width="4.75" style="1" customWidth="1"/>
    <col min="8201" max="8201" width="3.25" style="1" customWidth="1"/>
    <col min="8202" max="8446" width="9" style="1"/>
    <col min="8447" max="8447" width="3.25" style="1" customWidth="1"/>
    <col min="8448" max="8452" width="9" style="1"/>
    <col min="8453" max="8453" width="13.25" style="1" customWidth="1"/>
    <col min="8454" max="8454" width="4.75" style="1" customWidth="1"/>
    <col min="8455" max="8455" width="13.25" style="1" customWidth="1"/>
    <col min="8456" max="8456" width="4.75" style="1" customWidth="1"/>
    <col min="8457" max="8457" width="3.25" style="1" customWidth="1"/>
    <col min="8458" max="8702" width="9" style="1"/>
    <col min="8703" max="8703" width="3.25" style="1" customWidth="1"/>
    <col min="8704" max="8708" width="9" style="1"/>
    <col min="8709" max="8709" width="13.25" style="1" customWidth="1"/>
    <col min="8710" max="8710" width="4.75" style="1" customWidth="1"/>
    <col min="8711" max="8711" width="13.25" style="1" customWidth="1"/>
    <col min="8712" max="8712" width="4.75" style="1" customWidth="1"/>
    <col min="8713" max="8713" width="3.25" style="1" customWidth="1"/>
    <col min="8714" max="8958" width="9" style="1"/>
    <col min="8959" max="8959" width="3.25" style="1" customWidth="1"/>
    <col min="8960" max="8964" width="9" style="1"/>
    <col min="8965" max="8965" width="13.25" style="1" customWidth="1"/>
    <col min="8966" max="8966" width="4.75" style="1" customWidth="1"/>
    <col min="8967" max="8967" width="13.25" style="1" customWidth="1"/>
    <col min="8968" max="8968" width="4.75" style="1" customWidth="1"/>
    <col min="8969" max="8969" width="3.25" style="1" customWidth="1"/>
    <col min="8970" max="9214" width="9" style="1"/>
    <col min="9215" max="9215" width="3.25" style="1" customWidth="1"/>
    <col min="9216" max="9220" width="9" style="1"/>
    <col min="9221" max="9221" width="13.25" style="1" customWidth="1"/>
    <col min="9222" max="9222" width="4.75" style="1" customWidth="1"/>
    <col min="9223" max="9223" width="13.25" style="1" customWidth="1"/>
    <col min="9224" max="9224" width="4.75" style="1" customWidth="1"/>
    <col min="9225" max="9225" width="3.25" style="1" customWidth="1"/>
    <col min="9226" max="9470" width="9" style="1"/>
    <col min="9471" max="9471" width="3.25" style="1" customWidth="1"/>
    <col min="9472" max="9476" width="9" style="1"/>
    <col min="9477" max="9477" width="13.25" style="1" customWidth="1"/>
    <col min="9478" max="9478" width="4.75" style="1" customWidth="1"/>
    <col min="9479" max="9479" width="13.25" style="1" customWidth="1"/>
    <col min="9480" max="9480" width="4.75" style="1" customWidth="1"/>
    <col min="9481" max="9481" width="3.25" style="1" customWidth="1"/>
    <col min="9482" max="9726" width="9" style="1"/>
    <col min="9727" max="9727" width="3.25" style="1" customWidth="1"/>
    <col min="9728" max="9732" width="9" style="1"/>
    <col min="9733" max="9733" width="13.25" style="1" customWidth="1"/>
    <col min="9734" max="9734" width="4.75" style="1" customWidth="1"/>
    <col min="9735" max="9735" width="13.25" style="1" customWidth="1"/>
    <col min="9736" max="9736" width="4.75" style="1" customWidth="1"/>
    <col min="9737" max="9737" width="3.25" style="1" customWidth="1"/>
    <col min="9738" max="9982" width="9" style="1"/>
    <col min="9983" max="9983" width="3.25" style="1" customWidth="1"/>
    <col min="9984" max="9988" width="9" style="1"/>
    <col min="9989" max="9989" width="13.25" style="1" customWidth="1"/>
    <col min="9990" max="9990" width="4.75" style="1" customWidth="1"/>
    <col min="9991" max="9991" width="13.25" style="1" customWidth="1"/>
    <col min="9992" max="9992" width="4.75" style="1" customWidth="1"/>
    <col min="9993" max="9993" width="3.25" style="1" customWidth="1"/>
    <col min="9994" max="10238" width="9" style="1"/>
    <col min="10239" max="10239" width="3.25" style="1" customWidth="1"/>
    <col min="10240" max="10244" width="9" style="1"/>
    <col min="10245" max="10245" width="13.25" style="1" customWidth="1"/>
    <col min="10246" max="10246" width="4.75" style="1" customWidth="1"/>
    <col min="10247" max="10247" width="13.25" style="1" customWidth="1"/>
    <col min="10248" max="10248" width="4.75" style="1" customWidth="1"/>
    <col min="10249" max="10249" width="3.25" style="1" customWidth="1"/>
    <col min="10250" max="10494" width="9" style="1"/>
    <col min="10495" max="10495" width="3.25" style="1" customWidth="1"/>
    <col min="10496" max="10500" width="9" style="1"/>
    <col min="10501" max="10501" width="13.25" style="1" customWidth="1"/>
    <col min="10502" max="10502" width="4.75" style="1" customWidth="1"/>
    <col min="10503" max="10503" width="13.25" style="1" customWidth="1"/>
    <col min="10504" max="10504" width="4.75" style="1" customWidth="1"/>
    <col min="10505" max="10505" width="3.25" style="1" customWidth="1"/>
    <col min="10506" max="10750" width="9" style="1"/>
    <col min="10751" max="10751" width="3.25" style="1" customWidth="1"/>
    <col min="10752" max="10756" width="9" style="1"/>
    <col min="10757" max="10757" width="13.25" style="1" customWidth="1"/>
    <col min="10758" max="10758" width="4.75" style="1" customWidth="1"/>
    <col min="10759" max="10759" width="13.25" style="1" customWidth="1"/>
    <col min="10760" max="10760" width="4.75" style="1" customWidth="1"/>
    <col min="10761" max="10761" width="3.25" style="1" customWidth="1"/>
    <col min="10762" max="11006" width="9" style="1"/>
    <col min="11007" max="11007" width="3.25" style="1" customWidth="1"/>
    <col min="11008" max="11012" width="9" style="1"/>
    <col min="11013" max="11013" width="13.25" style="1" customWidth="1"/>
    <col min="11014" max="11014" width="4.75" style="1" customWidth="1"/>
    <col min="11015" max="11015" width="13.25" style="1" customWidth="1"/>
    <col min="11016" max="11016" width="4.75" style="1" customWidth="1"/>
    <col min="11017" max="11017" width="3.25" style="1" customWidth="1"/>
    <col min="11018" max="11262" width="9" style="1"/>
    <col min="11263" max="11263" width="3.25" style="1" customWidth="1"/>
    <col min="11264" max="11268" width="9" style="1"/>
    <col min="11269" max="11269" width="13.25" style="1" customWidth="1"/>
    <col min="11270" max="11270" width="4.75" style="1" customWidth="1"/>
    <col min="11271" max="11271" width="13.25" style="1" customWidth="1"/>
    <col min="11272" max="11272" width="4.75" style="1" customWidth="1"/>
    <col min="11273" max="11273" width="3.25" style="1" customWidth="1"/>
    <col min="11274" max="11518" width="9" style="1"/>
    <col min="11519" max="11519" width="3.25" style="1" customWidth="1"/>
    <col min="11520" max="11524" width="9" style="1"/>
    <col min="11525" max="11525" width="13.25" style="1" customWidth="1"/>
    <col min="11526" max="11526" width="4.75" style="1" customWidth="1"/>
    <col min="11527" max="11527" width="13.25" style="1" customWidth="1"/>
    <col min="11528" max="11528" width="4.75" style="1" customWidth="1"/>
    <col min="11529" max="11529" width="3.25" style="1" customWidth="1"/>
    <col min="11530" max="11774" width="9" style="1"/>
    <col min="11775" max="11775" width="3.25" style="1" customWidth="1"/>
    <col min="11776" max="11780" width="9" style="1"/>
    <col min="11781" max="11781" width="13.25" style="1" customWidth="1"/>
    <col min="11782" max="11782" width="4.75" style="1" customWidth="1"/>
    <col min="11783" max="11783" width="13.25" style="1" customWidth="1"/>
    <col min="11784" max="11784" width="4.75" style="1" customWidth="1"/>
    <col min="11785" max="11785" width="3.25" style="1" customWidth="1"/>
    <col min="11786" max="12030" width="9" style="1"/>
    <col min="12031" max="12031" width="3.25" style="1" customWidth="1"/>
    <col min="12032" max="12036" width="9" style="1"/>
    <col min="12037" max="12037" width="13.25" style="1" customWidth="1"/>
    <col min="12038" max="12038" width="4.75" style="1" customWidth="1"/>
    <col min="12039" max="12039" width="13.25" style="1" customWidth="1"/>
    <col min="12040" max="12040" width="4.75" style="1" customWidth="1"/>
    <col min="12041" max="12041" width="3.25" style="1" customWidth="1"/>
    <col min="12042" max="12286" width="9" style="1"/>
    <col min="12287" max="12287" width="3.25" style="1" customWidth="1"/>
    <col min="12288" max="12292" width="9" style="1"/>
    <col min="12293" max="12293" width="13.25" style="1" customWidth="1"/>
    <col min="12294" max="12294" width="4.75" style="1" customWidth="1"/>
    <col min="12295" max="12295" width="13.25" style="1" customWidth="1"/>
    <col min="12296" max="12296" width="4.75" style="1" customWidth="1"/>
    <col min="12297" max="12297" width="3.25" style="1" customWidth="1"/>
    <col min="12298" max="12542" width="9" style="1"/>
    <col min="12543" max="12543" width="3.25" style="1" customWidth="1"/>
    <col min="12544" max="12548" width="9" style="1"/>
    <col min="12549" max="12549" width="13.25" style="1" customWidth="1"/>
    <col min="12550" max="12550" width="4.75" style="1" customWidth="1"/>
    <col min="12551" max="12551" width="13.25" style="1" customWidth="1"/>
    <col min="12552" max="12552" width="4.75" style="1" customWidth="1"/>
    <col min="12553" max="12553" width="3.25" style="1" customWidth="1"/>
    <col min="12554" max="12798" width="9" style="1"/>
    <col min="12799" max="12799" width="3.25" style="1" customWidth="1"/>
    <col min="12800" max="12804" width="9" style="1"/>
    <col min="12805" max="12805" width="13.25" style="1" customWidth="1"/>
    <col min="12806" max="12806" width="4.75" style="1" customWidth="1"/>
    <col min="12807" max="12807" width="13.25" style="1" customWidth="1"/>
    <col min="12808" max="12808" width="4.75" style="1" customWidth="1"/>
    <col min="12809" max="12809" width="3.25" style="1" customWidth="1"/>
    <col min="12810" max="13054" width="9" style="1"/>
    <col min="13055" max="13055" width="3.25" style="1" customWidth="1"/>
    <col min="13056" max="13060" width="9" style="1"/>
    <col min="13061" max="13061" width="13.25" style="1" customWidth="1"/>
    <col min="13062" max="13062" width="4.75" style="1" customWidth="1"/>
    <col min="13063" max="13063" width="13.25" style="1" customWidth="1"/>
    <col min="13064" max="13064" width="4.75" style="1" customWidth="1"/>
    <col min="13065" max="13065" width="3.25" style="1" customWidth="1"/>
    <col min="13066" max="13310" width="9" style="1"/>
    <col min="13311" max="13311" width="3.25" style="1" customWidth="1"/>
    <col min="13312" max="13316" width="9" style="1"/>
    <col min="13317" max="13317" width="13.25" style="1" customWidth="1"/>
    <col min="13318" max="13318" width="4.75" style="1" customWidth="1"/>
    <col min="13319" max="13319" width="13.25" style="1" customWidth="1"/>
    <col min="13320" max="13320" width="4.75" style="1" customWidth="1"/>
    <col min="13321" max="13321" width="3.25" style="1" customWidth="1"/>
    <col min="13322" max="13566" width="9" style="1"/>
    <col min="13567" max="13567" width="3.25" style="1" customWidth="1"/>
    <col min="13568" max="13572" width="9" style="1"/>
    <col min="13573" max="13573" width="13.25" style="1" customWidth="1"/>
    <col min="13574" max="13574" width="4.75" style="1" customWidth="1"/>
    <col min="13575" max="13575" width="13.25" style="1" customWidth="1"/>
    <col min="13576" max="13576" width="4.75" style="1" customWidth="1"/>
    <col min="13577" max="13577" width="3.25" style="1" customWidth="1"/>
    <col min="13578" max="13822" width="9" style="1"/>
    <col min="13823" max="13823" width="3.25" style="1" customWidth="1"/>
    <col min="13824" max="13828" width="9" style="1"/>
    <col min="13829" max="13829" width="13.25" style="1" customWidth="1"/>
    <col min="13830" max="13830" width="4.75" style="1" customWidth="1"/>
    <col min="13831" max="13831" width="13.25" style="1" customWidth="1"/>
    <col min="13832" max="13832" width="4.75" style="1" customWidth="1"/>
    <col min="13833" max="13833" width="3.25" style="1" customWidth="1"/>
    <col min="13834" max="14078" width="9" style="1"/>
    <col min="14079" max="14079" width="3.25" style="1" customWidth="1"/>
    <col min="14080" max="14084" width="9" style="1"/>
    <col min="14085" max="14085" width="13.25" style="1" customWidth="1"/>
    <col min="14086" max="14086" width="4.75" style="1" customWidth="1"/>
    <col min="14087" max="14087" width="13.25" style="1" customWidth="1"/>
    <col min="14088" max="14088" width="4.75" style="1" customWidth="1"/>
    <col min="14089" max="14089" width="3.25" style="1" customWidth="1"/>
    <col min="14090" max="14334" width="9" style="1"/>
    <col min="14335" max="14335" width="3.25" style="1" customWidth="1"/>
    <col min="14336" max="14340" width="9" style="1"/>
    <col min="14341" max="14341" width="13.25" style="1" customWidth="1"/>
    <col min="14342" max="14342" width="4.75" style="1" customWidth="1"/>
    <col min="14343" max="14343" width="13.25" style="1" customWidth="1"/>
    <col min="14344" max="14344" width="4.75" style="1" customWidth="1"/>
    <col min="14345" max="14345" width="3.25" style="1" customWidth="1"/>
    <col min="14346" max="14590" width="9" style="1"/>
    <col min="14591" max="14591" width="3.25" style="1" customWidth="1"/>
    <col min="14592" max="14596" width="9" style="1"/>
    <col min="14597" max="14597" width="13.25" style="1" customWidth="1"/>
    <col min="14598" max="14598" width="4.75" style="1" customWidth="1"/>
    <col min="14599" max="14599" width="13.25" style="1" customWidth="1"/>
    <col min="14600" max="14600" width="4.75" style="1" customWidth="1"/>
    <col min="14601" max="14601" width="3.25" style="1" customWidth="1"/>
    <col min="14602" max="14846" width="9" style="1"/>
    <col min="14847" max="14847" width="3.25" style="1" customWidth="1"/>
    <col min="14848" max="14852" width="9" style="1"/>
    <col min="14853" max="14853" width="13.25" style="1" customWidth="1"/>
    <col min="14854" max="14854" width="4.75" style="1" customWidth="1"/>
    <col min="14855" max="14855" width="13.25" style="1" customWidth="1"/>
    <col min="14856" max="14856" width="4.75" style="1" customWidth="1"/>
    <col min="14857" max="14857" width="3.25" style="1" customWidth="1"/>
    <col min="14858" max="15102" width="9" style="1"/>
    <col min="15103" max="15103" width="3.25" style="1" customWidth="1"/>
    <col min="15104" max="15108" width="9" style="1"/>
    <col min="15109" max="15109" width="13.25" style="1" customWidth="1"/>
    <col min="15110" max="15110" width="4.75" style="1" customWidth="1"/>
    <col min="15111" max="15111" width="13.25" style="1" customWidth="1"/>
    <col min="15112" max="15112" width="4.75" style="1" customWidth="1"/>
    <col min="15113" max="15113" width="3.25" style="1" customWidth="1"/>
    <col min="15114" max="15358" width="9" style="1"/>
    <col min="15359" max="15359" width="3.25" style="1" customWidth="1"/>
    <col min="15360" max="15364" width="9" style="1"/>
    <col min="15365" max="15365" width="13.25" style="1" customWidth="1"/>
    <col min="15366" max="15366" width="4.75" style="1" customWidth="1"/>
    <col min="15367" max="15367" width="13.25" style="1" customWidth="1"/>
    <col min="15368" max="15368" width="4.75" style="1" customWidth="1"/>
    <col min="15369" max="15369" width="3.25" style="1" customWidth="1"/>
    <col min="15370" max="15614" width="9" style="1"/>
    <col min="15615" max="15615" width="3.25" style="1" customWidth="1"/>
    <col min="15616" max="15620" width="9" style="1"/>
    <col min="15621" max="15621" width="13.25" style="1" customWidth="1"/>
    <col min="15622" max="15622" width="4.75" style="1" customWidth="1"/>
    <col min="15623" max="15623" width="13.25" style="1" customWidth="1"/>
    <col min="15624" max="15624" width="4.75" style="1" customWidth="1"/>
    <col min="15625" max="15625" width="3.25" style="1" customWidth="1"/>
    <col min="15626" max="15870" width="9" style="1"/>
    <col min="15871" max="15871" width="3.25" style="1" customWidth="1"/>
    <col min="15872" max="15876" width="9" style="1"/>
    <col min="15877" max="15877" width="13.25" style="1" customWidth="1"/>
    <col min="15878" max="15878" width="4.75" style="1" customWidth="1"/>
    <col min="15879" max="15879" width="13.25" style="1" customWidth="1"/>
    <col min="15880" max="15880" width="4.75" style="1" customWidth="1"/>
    <col min="15881" max="15881" width="3.25" style="1" customWidth="1"/>
    <col min="15882" max="16126" width="9" style="1"/>
    <col min="16127" max="16127" width="3.25" style="1" customWidth="1"/>
    <col min="16128" max="16132" width="9" style="1"/>
    <col min="16133" max="16133" width="13.25" style="1" customWidth="1"/>
    <col min="16134" max="16134" width="4.75" style="1" customWidth="1"/>
    <col min="16135" max="16135" width="13.25" style="1" customWidth="1"/>
    <col min="16136" max="16136" width="4.75" style="1" customWidth="1"/>
    <col min="16137" max="16137" width="3.25" style="1" customWidth="1"/>
    <col min="16138" max="16384" width="9" style="1"/>
  </cols>
  <sheetData>
    <row r="1" spans="1:12" ht="17.25" customHeight="1">
      <c r="A1" s="68"/>
      <c r="B1" s="68" t="s">
        <v>103</v>
      </c>
      <c r="C1" s="68"/>
      <c r="D1" s="68"/>
      <c r="E1" s="68"/>
      <c r="F1" s="68"/>
      <c r="G1" s="68"/>
      <c r="H1" s="68"/>
      <c r="I1" s="68"/>
    </row>
    <row r="2" spans="1:12" ht="17.25" customHeight="1">
      <c r="A2" s="68"/>
      <c r="B2" s="252" t="s">
        <v>134</v>
      </c>
      <c r="C2" s="252"/>
      <c r="D2" s="252"/>
      <c r="E2" s="252"/>
      <c r="F2" s="252"/>
      <c r="G2" s="252"/>
      <c r="H2" s="252"/>
      <c r="I2" s="69"/>
    </row>
    <row r="3" spans="1:12" ht="17.25" customHeight="1">
      <c r="A3" s="68"/>
      <c r="B3" s="68"/>
      <c r="C3" s="68"/>
      <c r="D3" s="68"/>
      <c r="E3" s="68"/>
      <c r="F3" s="68"/>
      <c r="G3" s="68"/>
      <c r="H3" s="68"/>
      <c r="I3" s="68"/>
    </row>
    <row r="4" spans="1:12" ht="17.25" customHeight="1">
      <c r="A4" s="68"/>
      <c r="B4" s="68" t="s">
        <v>1</v>
      </c>
      <c r="C4" s="68"/>
      <c r="D4" s="68"/>
      <c r="E4" s="68"/>
      <c r="F4" s="68"/>
      <c r="G4" s="68"/>
      <c r="H4" s="68"/>
      <c r="I4" s="68"/>
    </row>
    <row r="5" spans="1:12" ht="17.25" customHeight="1">
      <c r="A5" s="68"/>
      <c r="B5" s="68"/>
      <c r="C5" s="68"/>
      <c r="D5" s="68"/>
      <c r="E5" s="68"/>
      <c r="F5" s="68"/>
      <c r="G5" s="68"/>
      <c r="H5" s="68"/>
      <c r="I5" s="68"/>
    </row>
    <row r="6" spans="1:12" ht="17.25" customHeight="1">
      <c r="A6" s="68"/>
      <c r="B6" s="68"/>
      <c r="C6" s="68"/>
      <c r="D6" s="70"/>
      <c r="E6" s="71" t="s">
        <v>128</v>
      </c>
      <c r="F6" s="253" t="s">
        <v>133</v>
      </c>
      <c r="G6" s="253"/>
      <c r="H6" s="253"/>
      <c r="I6" s="253"/>
      <c r="J6" s="12"/>
      <c r="K6" s="12"/>
      <c r="L6" s="12"/>
    </row>
    <row r="7" spans="1:12" ht="17.25" customHeight="1">
      <c r="A7" s="68"/>
      <c r="B7" s="68"/>
      <c r="C7" s="68"/>
      <c r="D7" s="70"/>
      <c r="E7" s="72" t="s">
        <v>129</v>
      </c>
      <c r="F7" s="254" t="s">
        <v>132</v>
      </c>
      <c r="G7" s="254"/>
      <c r="H7" s="254"/>
      <c r="I7" s="254"/>
      <c r="J7" s="12"/>
      <c r="K7" s="12"/>
      <c r="L7" s="12"/>
    </row>
    <row r="8" spans="1:12" ht="17.25" customHeight="1">
      <c r="A8" s="68"/>
      <c r="B8" s="73"/>
      <c r="C8" s="73"/>
      <c r="D8" s="70"/>
      <c r="E8" s="71" t="s">
        <v>130</v>
      </c>
      <c r="F8" s="253" t="s">
        <v>150</v>
      </c>
      <c r="G8" s="253"/>
      <c r="H8" s="253"/>
      <c r="I8" s="253"/>
      <c r="J8" s="12"/>
      <c r="K8" s="12"/>
      <c r="L8" s="12"/>
    </row>
    <row r="9" spans="1:12" ht="17.25" customHeight="1">
      <c r="A9" s="68"/>
      <c r="B9" s="68"/>
      <c r="C9" s="68"/>
      <c r="D9" s="75"/>
      <c r="E9" s="75"/>
      <c r="F9" s="255"/>
      <c r="G9" s="255"/>
      <c r="H9" s="255"/>
      <c r="I9" s="255"/>
      <c r="J9" s="12"/>
      <c r="K9" s="12"/>
      <c r="L9" s="12"/>
    </row>
    <row r="10" spans="1:12" ht="17.25" customHeight="1">
      <c r="A10" s="68"/>
      <c r="B10" s="68"/>
      <c r="C10" s="68"/>
      <c r="D10" s="68"/>
      <c r="E10" s="68"/>
      <c r="F10" s="68"/>
      <c r="G10" s="68"/>
      <c r="H10" s="68"/>
      <c r="I10" s="68"/>
    </row>
    <row r="11" spans="1:12" ht="27" customHeight="1">
      <c r="A11" s="68"/>
      <c r="B11" s="205" t="s">
        <v>10</v>
      </c>
      <c r="C11" s="205"/>
      <c r="D11" s="205"/>
      <c r="E11" s="205"/>
      <c r="F11" s="205"/>
      <c r="G11" s="205"/>
      <c r="H11" s="205"/>
      <c r="I11" s="76"/>
    </row>
    <row r="12" spans="1:12" ht="27" customHeight="1">
      <c r="A12" s="68"/>
      <c r="B12" s="205"/>
      <c r="C12" s="205"/>
      <c r="D12" s="205"/>
      <c r="E12" s="205"/>
      <c r="F12" s="205"/>
      <c r="G12" s="205"/>
      <c r="H12" s="205"/>
      <c r="I12" s="76"/>
    </row>
    <row r="13" spans="1:12" ht="27" customHeight="1">
      <c r="A13" s="68"/>
      <c r="B13" s="205"/>
      <c r="C13" s="205"/>
      <c r="D13" s="205"/>
      <c r="E13" s="205"/>
      <c r="F13" s="205"/>
      <c r="G13" s="205"/>
      <c r="H13" s="205"/>
      <c r="I13" s="76"/>
    </row>
    <row r="14" spans="1:12" ht="27" customHeight="1">
      <c r="A14" s="68"/>
      <c r="B14" s="186" t="s">
        <v>7</v>
      </c>
      <c r="C14" s="203"/>
      <c r="D14" s="203"/>
      <c r="E14" s="203"/>
      <c r="F14" s="203"/>
      <c r="G14" s="203"/>
      <c r="H14" s="203"/>
      <c r="I14" s="77"/>
    </row>
    <row r="15" spans="1:12" ht="17.25" customHeight="1">
      <c r="A15" s="68"/>
      <c r="B15" s="68"/>
      <c r="C15" s="68"/>
      <c r="D15" s="68"/>
      <c r="E15" s="68"/>
      <c r="F15" s="68"/>
      <c r="G15" s="68"/>
      <c r="H15" s="68"/>
      <c r="I15" s="68"/>
    </row>
    <row r="16" spans="1:12" ht="17.25" customHeight="1">
      <c r="A16" s="68"/>
      <c r="B16" s="201" t="s">
        <v>2</v>
      </c>
      <c r="C16" s="201"/>
      <c r="D16" s="201"/>
      <c r="E16" s="201"/>
      <c r="F16" s="201"/>
      <c r="G16" s="201"/>
      <c r="H16" s="201"/>
      <c r="I16" s="72"/>
    </row>
    <row r="17" spans="1:9" ht="17.25" customHeight="1">
      <c r="A17" s="68"/>
      <c r="B17" s="68"/>
      <c r="C17" s="68"/>
      <c r="D17" s="68"/>
      <c r="E17" s="68"/>
      <c r="F17" s="68"/>
      <c r="G17" s="68"/>
      <c r="H17" s="68"/>
      <c r="I17" s="68"/>
    </row>
    <row r="18" spans="1:9" ht="17.25" customHeight="1">
      <c r="A18" s="68"/>
      <c r="B18" s="68" t="s">
        <v>111</v>
      </c>
      <c r="C18" s="68"/>
      <c r="D18" s="68"/>
      <c r="E18" s="68"/>
      <c r="F18" s="68"/>
      <c r="G18" s="68"/>
      <c r="H18" s="68"/>
      <c r="I18" s="68"/>
    </row>
    <row r="19" spans="1:9" ht="17.25" customHeight="1" thickBot="1">
      <c r="A19" s="68"/>
      <c r="B19" s="68"/>
      <c r="C19" s="68"/>
      <c r="D19" s="68"/>
      <c r="E19" s="68"/>
      <c r="F19" s="68"/>
      <c r="G19" s="68"/>
      <c r="H19" s="68"/>
      <c r="I19" s="68"/>
    </row>
    <row r="20" spans="1:9" ht="30" customHeight="1" thickBot="1">
      <c r="A20" s="68"/>
      <c r="B20" s="187" t="s">
        <v>3</v>
      </c>
      <c r="C20" s="188"/>
      <c r="D20" s="188"/>
      <c r="E20" s="188"/>
      <c r="F20" s="188"/>
      <c r="G20" s="188" t="s">
        <v>4</v>
      </c>
      <c r="H20" s="204"/>
      <c r="I20" s="78"/>
    </row>
    <row r="21" spans="1:9" ht="65.25" customHeight="1" thickBot="1">
      <c r="A21" s="68"/>
      <c r="B21" s="189" t="s">
        <v>110</v>
      </c>
      <c r="C21" s="190"/>
      <c r="D21" s="190"/>
      <c r="E21" s="190"/>
      <c r="F21" s="190"/>
      <c r="G21" s="41">
        <f>'様式2　記載例'!E23</f>
        <v>5176000</v>
      </c>
      <c r="H21" s="79" t="s">
        <v>0</v>
      </c>
      <c r="I21" s="80"/>
    </row>
    <row r="22" spans="1:9" ht="65.25" customHeight="1">
      <c r="A22" s="68"/>
      <c r="B22" s="191" t="s">
        <v>145</v>
      </c>
      <c r="C22" s="192"/>
      <c r="D22" s="192"/>
      <c r="E22" s="192"/>
      <c r="F22" s="192"/>
      <c r="G22" s="123">
        <f>'様式３　記載例'!A32</f>
        <v>42500000</v>
      </c>
      <c r="H22" s="124" t="s">
        <v>144</v>
      </c>
      <c r="I22" s="80"/>
    </row>
    <row r="23" spans="1:9" ht="48" customHeight="1">
      <c r="A23" s="68"/>
      <c r="B23" s="199" t="s">
        <v>116</v>
      </c>
      <c r="C23" s="193" t="s">
        <v>9</v>
      </c>
      <c r="D23" s="194"/>
      <c r="E23" s="93">
        <v>250</v>
      </c>
      <c r="F23" s="82" t="s">
        <v>8</v>
      </c>
      <c r="G23" s="43">
        <f>VLOOKUP(E23,'-'!$B$1:$C$12,2,1)</f>
        <v>40000000</v>
      </c>
      <c r="H23" s="83" t="s">
        <v>109</v>
      </c>
      <c r="I23" s="80"/>
    </row>
    <row r="24" spans="1:9" ht="48" customHeight="1" thickBot="1">
      <c r="A24" s="68"/>
      <c r="B24" s="200"/>
      <c r="C24" s="195" t="s">
        <v>108</v>
      </c>
      <c r="D24" s="196"/>
      <c r="E24" s="250" t="s">
        <v>117</v>
      </c>
      <c r="F24" s="251"/>
      <c r="G24" s="44">
        <f>IF(E24="",0,10000000)</f>
        <v>10000000</v>
      </c>
      <c r="H24" s="84" t="s">
        <v>0</v>
      </c>
      <c r="I24" s="80"/>
    </row>
    <row r="25" spans="1:9" ht="60" customHeight="1" thickBot="1">
      <c r="A25" s="68"/>
      <c r="B25" s="187" t="s">
        <v>5</v>
      </c>
      <c r="C25" s="188"/>
      <c r="D25" s="188"/>
      <c r="E25" s="188"/>
      <c r="F25" s="188"/>
      <c r="G25" s="41">
        <f>SUM(G21:G22)</f>
        <v>47676000</v>
      </c>
      <c r="H25" s="79" t="s">
        <v>0</v>
      </c>
      <c r="I25" s="80"/>
    </row>
    <row r="26" spans="1:9" ht="20.25" customHeight="1">
      <c r="A26" s="68"/>
      <c r="B26" s="78"/>
      <c r="C26" s="78"/>
      <c r="D26" s="78"/>
      <c r="E26" s="78"/>
      <c r="F26" s="78"/>
      <c r="G26" s="85"/>
      <c r="H26" s="78"/>
      <c r="I26" s="80"/>
    </row>
    <row r="27" spans="1:9" ht="20.25" customHeight="1">
      <c r="A27" s="68"/>
      <c r="B27" s="86" t="s">
        <v>112</v>
      </c>
      <c r="C27" s="87"/>
      <c r="D27" s="87"/>
      <c r="E27" s="87"/>
      <c r="F27" s="78"/>
      <c r="G27" s="85"/>
      <c r="H27" s="78"/>
      <c r="I27" s="80"/>
    </row>
    <row r="28" spans="1:9" ht="6" customHeight="1">
      <c r="A28" s="68"/>
      <c r="B28" s="86"/>
      <c r="C28" s="87"/>
      <c r="D28" s="87"/>
      <c r="E28" s="87"/>
      <c r="F28" s="78"/>
      <c r="G28" s="85"/>
      <c r="H28" s="78"/>
      <c r="I28" s="80"/>
    </row>
    <row r="29" spans="1:9" ht="20.25" customHeight="1">
      <c r="A29" s="68"/>
      <c r="B29" s="94" t="s">
        <v>122</v>
      </c>
      <c r="C29" s="88" t="s">
        <v>123</v>
      </c>
      <c r="D29" s="87"/>
      <c r="E29" s="87"/>
      <c r="F29" s="78"/>
      <c r="G29" s="85"/>
      <c r="H29" s="78"/>
      <c r="I29" s="80"/>
    </row>
    <row r="30" spans="1:9" ht="20.25" customHeight="1">
      <c r="A30" s="68"/>
      <c r="B30" s="95"/>
      <c r="C30" s="89" t="s">
        <v>124</v>
      </c>
      <c r="D30" s="90" t="s">
        <v>125</v>
      </c>
      <c r="E30" s="78"/>
      <c r="F30" s="78"/>
      <c r="G30" s="85"/>
      <c r="H30" s="78"/>
      <c r="I30" s="80"/>
    </row>
    <row r="31" spans="1:9" ht="3" customHeight="1">
      <c r="A31" s="68"/>
      <c r="B31" s="90"/>
      <c r="C31" s="78"/>
      <c r="D31" s="78"/>
      <c r="E31" s="78"/>
      <c r="F31" s="78"/>
      <c r="G31" s="85"/>
      <c r="H31" s="78"/>
      <c r="I31" s="80"/>
    </row>
    <row r="32" spans="1:9" ht="11.25" customHeight="1">
      <c r="A32" s="68"/>
      <c r="B32" s="78"/>
      <c r="C32" s="78"/>
      <c r="D32" s="78"/>
      <c r="E32" s="78"/>
      <c r="F32" s="78"/>
      <c r="G32" s="85"/>
      <c r="H32" s="78"/>
      <c r="I32" s="80"/>
    </row>
    <row r="33" spans="1:9" ht="20.25" customHeight="1">
      <c r="A33" s="68"/>
      <c r="B33" s="68" t="s">
        <v>6</v>
      </c>
      <c r="C33" s="68"/>
      <c r="D33" s="68"/>
      <c r="E33" s="68"/>
      <c r="F33" s="68"/>
      <c r="G33" s="68"/>
      <c r="H33" s="68"/>
      <c r="I33" s="68"/>
    </row>
    <row r="34" spans="1:9" ht="3.75" customHeight="1">
      <c r="A34" s="68"/>
      <c r="B34" s="68"/>
      <c r="C34" s="68"/>
      <c r="D34" s="68"/>
      <c r="E34" s="68"/>
      <c r="F34" s="68"/>
      <c r="G34" s="68"/>
      <c r="H34" s="68"/>
      <c r="I34" s="68"/>
    </row>
    <row r="35" spans="1:9" ht="75" customHeight="1">
      <c r="A35" s="68"/>
      <c r="B35" s="186" t="s">
        <v>115</v>
      </c>
      <c r="C35" s="186"/>
      <c r="D35" s="186"/>
      <c r="E35" s="186"/>
      <c r="F35" s="186"/>
      <c r="G35" s="186"/>
      <c r="H35" s="186"/>
      <c r="I35" s="186"/>
    </row>
    <row r="36" spans="1:9" ht="20.25" customHeight="1">
      <c r="A36" s="68"/>
      <c r="B36" s="68" t="s">
        <v>113</v>
      </c>
      <c r="C36" s="68"/>
      <c r="D36" s="68"/>
      <c r="E36" s="68"/>
      <c r="F36" s="68"/>
      <c r="G36" s="68"/>
      <c r="H36" s="68"/>
      <c r="I36" s="68"/>
    </row>
    <row r="37" spans="1:9" ht="20.25" customHeight="1">
      <c r="A37" s="68"/>
      <c r="B37" s="68" t="s">
        <v>113</v>
      </c>
      <c r="C37" s="68"/>
      <c r="D37" s="68"/>
      <c r="E37" s="68"/>
      <c r="F37" s="68"/>
      <c r="G37" s="68"/>
      <c r="H37" s="68"/>
      <c r="I37" s="68"/>
    </row>
  </sheetData>
  <sheetProtection algorithmName="SHA-512" hashValue="MHGKTWAz5FI7OA7Frqx01gYaonBmGJx3AK9sdrAe9QaWu16jhNi9+g0dbj+vH4nZto/cNihwGZxgRwb4XDIUvg==" saltValue="qRF9ClGe/Xy/Ln1yUiOocw==" spinCount="100000" sheet="1" objects="1" scenarios="1"/>
  <mergeCells count="18">
    <mergeCell ref="B11:H13"/>
    <mergeCell ref="B2:H2"/>
    <mergeCell ref="F6:I6"/>
    <mergeCell ref="F7:I7"/>
    <mergeCell ref="F8:I8"/>
    <mergeCell ref="F9:I9"/>
    <mergeCell ref="B35:I35"/>
    <mergeCell ref="B14:H14"/>
    <mergeCell ref="B16:H16"/>
    <mergeCell ref="B20:F20"/>
    <mergeCell ref="G20:H20"/>
    <mergeCell ref="B21:F21"/>
    <mergeCell ref="B22:F22"/>
    <mergeCell ref="B23:B24"/>
    <mergeCell ref="C23:D23"/>
    <mergeCell ref="C24:D24"/>
    <mergeCell ref="E24:F24"/>
    <mergeCell ref="B25:F25"/>
  </mergeCells>
  <phoneticPr fontId="3"/>
  <dataValidations count="1">
    <dataValidation type="list" allowBlank="1" showInputMessage="1" showErrorMessage="1" sqref="B29:B30 E24:F24">
      <formula1>"〇"</formula1>
    </dataValidation>
  </dataValidations>
  <pageMargins left="0.74803149606299213" right="0.74803149606299213" top="0.98425196850393704" bottom="0.98425196850393704" header="0.51181102362204722" footer="0.51181102362204722"/>
  <pageSetup paperSize="9" scale="76" orientation="portrait" r:id="rId1"/>
  <headerFooter alignWithMargins="0">
    <oddHeader>&amp;R&amp;"ＭＳ Ｐゴシック,標準"&amp;28&amp;KFF0000記入例</oddHeader>
    <oddFooter xml:space="preserve">&amp;L&amp;"-,太字"&amp;12&amp;KFF0000■水色の欄は自動で計算されます。（手書きの用の様式を利用される際は、合計額等を記入してください）&amp;"-,標準"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H23"/>
  <sheetViews>
    <sheetView tabSelected="1" view="pageBreakPreview" topLeftCell="A10" zoomScale="85" zoomScaleNormal="100" zoomScaleSheetLayoutView="85" workbookViewId="0">
      <selection activeCell="F13" sqref="F13"/>
    </sheetView>
  </sheetViews>
  <sheetFormatPr defaultRowHeight="18.75"/>
  <cols>
    <col min="1" max="1" width="22.625" style="2" customWidth="1"/>
    <col min="2" max="2" width="9.875" style="2" customWidth="1"/>
    <col min="3" max="5" width="15.625" style="4" customWidth="1"/>
    <col min="6" max="6" width="28" style="2" customWidth="1"/>
    <col min="7" max="7" width="9" style="2"/>
    <col min="8" max="8" width="10.5" style="106" bestFit="1" customWidth="1"/>
    <col min="9" max="256" width="9" style="2"/>
    <col min="257" max="257" width="22.625" style="2" customWidth="1"/>
    <col min="258" max="258" width="8.625" style="2" customWidth="1"/>
    <col min="259" max="261" width="15.625" style="2" customWidth="1"/>
    <col min="262" max="262" width="20.625" style="2" customWidth="1"/>
    <col min="263" max="263" width="9" style="2"/>
    <col min="264" max="264" width="10.5" style="2" bestFit="1" customWidth="1"/>
    <col min="265" max="512" width="9" style="2"/>
    <col min="513" max="513" width="22.625" style="2" customWidth="1"/>
    <col min="514" max="514" width="8.625" style="2" customWidth="1"/>
    <col min="515" max="517" width="15.625" style="2" customWidth="1"/>
    <col min="518" max="518" width="20.625" style="2" customWidth="1"/>
    <col min="519" max="519" width="9" style="2"/>
    <col min="520" max="520" width="10.5" style="2" bestFit="1" customWidth="1"/>
    <col min="521" max="768" width="9" style="2"/>
    <col min="769" max="769" width="22.625" style="2" customWidth="1"/>
    <col min="770" max="770" width="8.625" style="2" customWidth="1"/>
    <col min="771" max="773" width="15.625" style="2" customWidth="1"/>
    <col min="774" max="774" width="20.625" style="2" customWidth="1"/>
    <col min="775" max="775" width="9" style="2"/>
    <col min="776" max="776" width="10.5" style="2" bestFit="1" customWidth="1"/>
    <col min="777" max="1024" width="9" style="2"/>
    <col min="1025" max="1025" width="22.625" style="2" customWidth="1"/>
    <col min="1026" max="1026" width="8.625" style="2" customWidth="1"/>
    <col min="1027" max="1029" width="15.625" style="2" customWidth="1"/>
    <col min="1030" max="1030" width="20.625" style="2" customWidth="1"/>
    <col min="1031" max="1031" width="9" style="2"/>
    <col min="1032" max="1032" width="10.5" style="2" bestFit="1" customWidth="1"/>
    <col min="1033" max="1280" width="9" style="2"/>
    <col min="1281" max="1281" width="22.625" style="2" customWidth="1"/>
    <col min="1282" max="1282" width="8.625" style="2" customWidth="1"/>
    <col min="1283" max="1285" width="15.625" style="2" customWidth="1"/>
    <col min="1286" max="1286" width="20.625" style="2" customWidth="1"/>
    <col min="1287" max="1287" width="9" style="2"/>
    <col min="1288" max="1288" width="10.5" style="2" bestFit="1" customWidth="1"/>
    <col min="1289" max="1536" width="9" style="2"/>
    <col min="1537" max="1537" width="22.625" style="2" customWidth="1"/>
    <col min="1538" max="1538" width="8.625" style="2" customWidth="1"/>
    <col min="1539" max="1541" width="15.625" style="2" customWidth="1"/>
    <col min="1542" max="1542" width="20.625" style="2" customWidth="1"/>
    <col min="1543" max="1543" width="9" style="2"/>
    <col min="1544" max="1544" width="10.5" style="2" bestFit="1" customWidth="1"/>
    <col min="1545" max="1792" width="9" style="2"/>
    <col min="1793" max="1793" width="22.625" style="2" customWidth="1"/>
    <col min="1794" max="1794" width="8.625" style="2" customWidth="1"/>
    <col min="1795" max="1797" width="15.625" style="2" customWidth="1"/>
    <col min="1798" max="1798" width="20.625" style="2" customWidth="1"/>
    <col min="1799" max="1799" width="9" style="2"/>
    <col min="1800" max="1800" width="10.5" style="2" bestFit="1" customWidth="1"/>
    <col min="1801" max="2048" width="9" style="2"/>
    <col min="2049" max="2049" width="22.625" style="2" customWidth="1"/>
    <col min="2050" max="2050" width="8.625" style="2" customWidth="1"/>
    <col min="2051" max="2053" width="15.625" style="2" customWidth="1"/>
    <col min="2054" max="2054" width="20.625" style="2" customWidth="1"/>
    <col min="2055" max="2055" width="9" style="2"/>
    <col min="2056" max="2056" width="10.5" style="2" bestFit="1" customWidth="1"/>
    <col min="2057" max="2304" width="9" style="2"/>
    <col min="2305" max="2305" width="22.625" style="2" customWidth="1"/>
    <col min="2306" max="2306" width="8.625" style="2" customWidth="1"/>
    <col min="2307" max="2309" width="15.625" style="2" customWidth="1"/>
    <col min="2310" max="2310" width="20.625" style="2" customWidth="1"/>
    <col min="2311" max="2311" width="9" style="2"/>
    <col min="2312" max="2312" width="10.5" style="2" bestFit="1" customWidth="1"/>
    <col min="2313" max="2560" width="9" style="2"/>
    <col min="2561" max="2561" width="22.625" style="2" customWidth="1"/>
    <col min="2562" max="2562" width="8.625" style="2" customWidth="1"/>
    <col min="2563" max="2565" width="15.625" style="2" customWidth="1"/>
    <col min="2566" max="2566" width="20.625" style="2" customWidth="1"/>
    <col min="2567" max="2567" width="9" style="2"/>
    <col min="2568" max="2568" width="10.5" style="2" bestFit="1" customWidth="1"/>
    <col min="2569" max="2816" width="9" style="2"/>
    <col min="2817" max="2817" width="22.625" style="2" customWidth="1"/>
    <col min="2818" max="2818" width="8.625" style="2" customWidth="1"/>
    <col min="2819" max="2821" width="15.625" style="2" customWidth="1"/>
    <col min="2822" max="2822" width="20.625" style="2" customWidth="1"/>
    <col min="2823" max="2823" width="9" style="2"/>
    <col min="2824" max="2824" width="10.5" style="2" bestFit="1" customWidth="1"/>
    <col min="2825" max="3072" width="9" style="2"/>
    <col min="3073" max="3073" width="22.625" style="2" customWidth="1"/>
    <col min="3074" max="3074" width="8.625" style="2" customWidth="1"/>
    <col min="3075" max="3077" width="15.625" style="2" customWidth="1"/>
    <col min="3078" max="3078" width="20.625" style="2" customWidth="1"/>
    <col min="3079" max="3079" width="9" style="2"/>
    <col min="3080" max="3080" width="10.5" style="2" bestFit="1" customWidth="1"/>
    <col min="3081" max="3328" width="9" style="2"/>
    <col min="3329" max="3329" width="22.625" style="2" customWidth="1"/>
    <col min="3330" max="3330" width="8.625" style="2" customWidth="1"/>
    <col min="3331" max="3333" width="15.625" style="2" customWidth="1"/>
    <col min="3334" max="3334" width="20.625" style="2" customWidth="1"/>
    <col min="3335" max="3335" width="9" style="2"/>
    <col min="3336" max="3336" width="10.5" style="2" bestFit="1" customWidth="1"/>
    <col min="3337" max="3584" width="9" style="2"/>
    <col min="3585" max="3585" width="22.625" style="2" customWidth="1"/>
    <col min="3586" max="3586" width="8.625" style="2" customWidth="1"/>
    <col min="3587" max="3589" width="15.625" style="2" customWidth="1"/>
    <col min="3590" max="3590" width="20.625" style="2" customWidth="1"/>
    <col min="3591" max="3591" width="9" style="2"/>
    <col min="3592" max="3592" width="10.5" style="2" bestFit="1" customWidth="1"/>
    <col min="3593" max="3840" width="9" style="2"/>
    <col min="3841" max="3841" width="22.625" style="2" customWidth="1"/>
    <col min="3842" max="3842" width="8.625" style="2" customWidth="1"/>
    <col min="3843" max="3845" width="15.625" style="2" customWidth="1"/>
    <col min="3846" max="3846" width="20.625" style="2" customWidth="1"/>
    <col min="3847" max="3847" width="9" style="2"/>
    <col min="3848" max="3848" width="10.5" style="2" bestFit="1" customWidth="1"/>
    <col min="3849" max="4096" width="9" style="2"/>
    <col min="4097" max="4097" width="22.625" style="2" customWidth="1"/>
    <col min="4098" max="4098" width="8.625" style="2" customWidth="1"/>
    <col min="4099" max="4101" width="15.625" style="2" customWidth="1"/>
    <col min="4102" max="4102" width="20.625" style="2" customWidth="1"/>
    <col min="4103" max="4103" width="9" style="2"/>
    <col min="4104" max="4104" width="10.5" style="2" bestFit="1" customWidth="1"/>
    <col min="4105" max="4352" width="9" style="2"/>
    <col min="4353" max="4353" width="22.625" style="2" customWidth="1"/>
    <col min="4354" max="4354" width="8.625" style="2" customWidth="1"/>
    <col min="4355" max="4357" width="15.625" style="2" customWidth="1"/>
    <col min="4358" max="4358" width="20.625" style="2" customWidth="1"/>
    <col min="4359" max="4359" width="9" style="2"/>
    <col min="4360" max="4360" width="10.5" style="2" bestFit="1" customWidth="1"/>
    <col min="4361" max="4608" width="9" style="2"/>
    <col min="4609" max="4609" width="22.625" style="2" customWidth="1"/>
    <col min="4610" max="4610" width="8.625" style="2" customWidth="1"/>
    <col min="4611" max="4613" width="15.625" style="2" customWidth="1"/>
    <col min="4614" max="4614" width="20.625" style="2" customWidth="1"/>
    <col min="4615" max="4615" width="9" style="2"/>
    <col min="4616" max="4616" width="10.5" style="2" bestFit="1" customWidth="1"/>
    <col min="4617" max="4864" width="9" style="2"/>
    <col min="4865" max="4865" width="22.625" style="2" customWidth="1"/>
    <col min="4866" max="4866" width="8.625" style="2" customWidth="1"/>
    <col min="4867" max="4869" width="15.625" style="2" customWidth="1"/>
    <col min="4870" max="4870" width="20.625" style="2" customWidth="1"/>
    <col min="4871" max="4871" width="9" style="2"/>
    <col min="4872" max="4872" width="10.5" style="2" bestFit="1" customWidth="1"/>
    <col min="4873" max="5120" width="9" style="2"/>
    <col min="5121" max="5121" width="22.625" style="2" customWidth="1"/>
    <col min="5122" max="5122" width="8.625" style="2" customWidth="1"/>
    <col min="5123" max="5125" width="15.625" style="2" customWidth="1"/>
    <col min="5126" max="5126" width="20.625" style="2" customWidth="1"/>
    <col min="5127" max="5127" width="9" style="2"/>
    <col min="5128" max="5128" width="10.5" style="2" bestFit="1" customWidth="1"/>
    <col min="5129" max="5376" width="9" style="2"/>
    <col min="5377" max="5377" width="22.625" style="2" customWidth="1"/>
    <col min="5378" max="5378" width="8.625" style="2" customWidth="1"/>
    <col min="5379" max="5381" width="15.625" style="2" customWidth="1"/>
    <col min="5382" max="5382" width="20.625" style="2" customWidth="1"/>
    <col min="5383" max="5383" width="9" style="2"/>
    <col min="5384" max="5384" width="10.5" style="2" bestFit="1" customWidth="1"/>
    <col min="5385" max="5632" width="9" style="2"/>
    <col min="5633" max="5633" width="22.625" style="2" customWidth="1"/>
    <col min="5634" max="5634" width="8.625" style="2" customWidth="1"/>
    <col min="5635" max="5637" width="15.625" style="2" customWidth="1"/>
    <col min="5638" max="5638" width="20.625" style="2" customWidth="1"/>
    <col min="5639" max="5639" width="9" style="2"/>
    <col min="5640" max="5640" width="10.5" style="2" bestFit="1" customWidth="1"/>
    <col min="5641" max="5888" width="9" style="2"/>
    <col min="5889" max="5889" width="22.625" style="2" customWidth="1"/>
    <col min="5890" max="5890" width="8.625" style="2" customWidth="1"/>
    <col min="5891" max="5893" width="15.625" style="2" customWidth="1"/>
    <col min="5894" max="5894" width="20.625" style="2" customWidth="1"/>
    <col min="5895" max="5895" width="9" style="2"/>
    <col min="5896" max="5896" width="10.5" style="2" bestFit="1" customWidth="1"/>
    <col min="5897" max="6144" width="9" style="2"/>
    <col min="6145" max="6145" width="22.625" style="2" customWidth="1"/>
    <col min="6146" max="6146" width="8.625" style="2" customWidth="1"/>
    <col min="6147" max="6149" width="15.625" style="2" customWidth="1"/>
    <col min="6150" max="6150" width="20.625" style="2" customWidth="1"/>
    <col min="6151" max="6151" width="9" style="2"/>
    <col min="6152" max="6152" width="10.5" style="2" bestFit="1" customWidth="1"/>
    <col min="6153" max="6400" width="9" style="2"/>
    <col min="6401" max="6401" width="22.625" style="2" customWidth="1"/>
    <col min="6402" max="6402" width="8.625" style="2" customWidth="1"/>
    <col min="6403" max="6405" width="15.625" style="2" customWidth="1"/>
    <col min="6406" max="6406" width="20.625" style="2" customWidth="1"/>
    <col min="6407" max="6407" width="9" style="2"/>
    <col min="6408" max="6408" width="10.5" style="2" bestFit="1" customWidth="1"/>
    <col min="6409" max="6656" width="9" style="2"/>
    <col min="6657" max="6657" width="22.625" style="2" customWidth="1"/>
    <col min="6658" max="6658" width="8.625" style="2" customWidth="1"/>
    <col min="6659" max="6661" width="15.625" style="2" customWidth="1"/>
    <col min="6662" max="6662" width="20.625" style="2" customWidth="1"/>
    <col min="6663" max="6663" width="9" style="2"/>
    <col min="6664" max="6664" width="10.5" style="2" bestFit="1" customWidth="1"/>
    <col min="6665" max="6912" width="9" style="2"/>
    <col min="6913" max="6913" width="22.625" style="2" customWidth="1"/>
    <col min="6914" max="6914" width="8.625" style="2" customWidth="1"/>
    <col min="6915" max="6917" width="15.625" style="2" customWidth="1"/>
    <col min="6918" max="6918" width="20.625" style="2" customWidth="1"/>
    <col min="6919" max="6919" width="9" style="2"/>
    <col min="6920" max="6920" width="10.5" style="2" bestFit="1" customWidth="1"/>
    <col min="6921" max="7168" width="9" style="2"/>
    <col min="7169" max="7169" width="22.625" style="2" customWidth="1"/>
    <col min="7170" max="7170" width="8.625" style="2" customWidth="1"/>
    <col min="7171" max="7173" width="15.625" style="2" customWidth="1"/>
    <col min="7174" max="7174" width="20.625" style="2" customWidth="1"/>
    <col min="7175" max="7175" width="9" style="2"/>
    <col min="7176" max="7176" width="10.5" style="2" bestFit="1" customWidth="1"/>
    <col min="7177" max="7424" width="9" style="2"/>
    <col min="7425" max="7425" width="22.625" style="2" customWidth="1"/>
    <col min="7426" max="7426" width="8.625" style="2" customWidth="1"/>
    <col min="7427" max="7429" width="15.625" style="2" customWidth="1"/>
    <col min="7430" max="7430" width="20.625" style="2" customWidth="1"/>
    <col min="7431" max="7431" width="9" style="2"/>
    <col min="7432" max="7432" width="10.5" style="2" bestFit="1" customWidth="1"/>
    <col min="7433" max="7680" width="9" style="2"/>
    <col min="7681" max="7681" width="22.625" style="2" customWidth="1"/>
    <col min="7682" max="7682" width="8.625" style="2" customWidth="1"/>
    <col min="7683" max="7685" width="15.625" style="2" customWidth="1"/>
    <col min="7686" max="7686" width="20.625" style="2" customWidth="1"/>
    <col min="7687" max="7687" width="9" style="2"/>
    <col min="7688" max="7688" width="10.5" style="2" bestFit="1" customWidth="1"/>
    <col min="7689" max="7936" width="9" style="2"/>
    <col min="7937" max="7937" width="22.625" style="2" customWidth="1"/>
    <col min="7938" max="7938" width="8.625" style="2" customWidth="1"/>
    <col min="7939" max="7941" width="15.625" style="2" customWidth="1"/>
    <col min="7942" max="7942" width="20.625" style="2" customWidth="1"/>
    <col min="7943" max="7943" width="9" style="2"/>
    <col min="7944" max="7944" width="10.5" style="2" bestFit="1" customWidth="1"/>
    <col min="7945" max="8192" width="9" style="2"/>
    <col min="8193" max="8193" width="22.625" style="2" customWidth="1"/>
    <col min="8194" max="8194" width="8.625" style="2" customWidth="1"/>
    <col min="8195" max="8197" width="15.625" style="2" customWidth="1"/>
    <col min="8198" max="8198" width="20.625" style="2" customWidth="1"/>
    <col min="8199" max="8199" width="9" style="2"/>
    <col min="8200" max="8200" width="10.5" style="2" bestFit="1" customWidth="1"/>
    <col min="8201" max="8448" width="9" style="2"/>
    <col min="8449" max="8449" width="22.625" style="2" customWidth="1"/>
    <col min="8450" max="8450" width="8.625" style="2" customWidth="1"/>
    <col min="8451" max="8453" width="15.625" style="2" customWidth="1"/>
    <col min="8454" max="8454" width="20.625" style="2" customWidth="1"/>
    <col min="8455" max="8455" width="9" style="2"/>
    <col min="8456" max="8456" width="10.5" style="2" bestFit="1" customWidth="1"/>
    <col min="8457" max="8704" width="9" style="2"/>
    <col min="8705" max="8705" width="22.625" style="2" customWidth="1"/>
    <col min="8706" max="8706" width="8.625" style="2" customWidth="1"/>
    <col min="8707" max="8709" width="15.625" style="2" customWidth="1"/>
    <col min="8710" max="8710" width="20.625" style="2" customWidth="1"/>
    <col min="8711" max="8711" width="9" style="2"/>
    <col min="8712" max="8712" width="10.5" style="2" bestFit="1" customWidth="1"/>
    <col min="8713" max="8960" width="9" style="2"/>
    <col min="8961" max="8961" width="22.625" style="2" customWidth="1"/>
    <col min="8962" max="8962" width="8.625" style="2" customWidth="1"/>
    <col min="8963" max="8965" width="15.625" style="2" customWidth="1"/>
    <col min="8966" max="8966" width="20.625" style="2" customWidth="1"/>
    <col min="8967" max="8967" width="9" style="2"/>
    <col min="8968" max="8968" width="10.5" style="2" bestFit="1" customWidth="1"/>
    <col min="8969" max="9216" width="9" style="2"/>
    <col min="9217" max="9217" width="22.625" style="2" customWidth="1"/>
    <col min="9218" max="9218" width="8.625" style="2" customWidth="1"/>
    <col min="9219" max="9221" width="15.625" style="2" customWidth="1"/>
    <col min="9222" max="9222" width="20.625" style="2" customWidth="1"/>
    <col min="9223" max="9223" width="9" style="2"/>
    <col min="9224" max="9224" width="10.5" style="2" bestFit="1" customWidth="1"/>
    <col min="9225" max="9472" width="9" style="2"/>
    <col min="9473" max="9473" width="22.625" style="2" customWidth="1"/>
    <col min="9474" max="9474" width="8.625" style="2" customWidth="1"/>
    <col min="9475" max="9477" width="15.625" style="2" customWidth="1"/>
    <col min="9478" max="9478" width="20.625" style="2" customWidth="1"/>
    <col min="9479" max="9479" width="9" style="2"/>
    <col min="9480" max="9480" width="10.5" style="2" bestFit="1" customWidth="1"/>
    <col min="9481" max="9728" width="9" style="2"/>
    <col min="9729" max="9729" width="22.625" style="2" customWidth="1"/>
    <col min="9730" max="9730" width="8.625" style="2" customWidth="1"/>
    <col min="9731" max="9733" width="15.625" style="2" customWidth="1"/>
    <col min="9734" max="9734" width="20.625" style="2" customWidth="1"/>
    <col min="9735" max="9735" width="9" style="2"/>
    <col min="9736" max="9736" width="10.5" style="2" bestFit="1" customWidth="1"/>
    <col min="9737" max="9984" width="9" style="2"/>
    <col min="9985" max="9985" width="22.625" style="2" customWidth="1"/>
    <col min="9986" max="9986" width="8.625" style="2" customWidth="1"/>
    <col min="9987" max="9989" width="15.625" style="2" customWidth="1"/>
    <col min="9990" max="9990" width="20.625" style="2" customWidth="1"/>
    <col min="9991" max="9991" width="9" style="2"/>
    <col min="9992" max="9992" width="10.5" style="2" bestFit="1" customWidth="1"/>
    <col min="9993" max="10240" width="9" style="2"/>
    <col min="10241" max="10241" width="22.625" style="2" customWidth="1"/>
    <col min="10242" max="10242" width="8.625" style="2" customWidth="1"/>
    <col min="10243" max="10245" width="15.625" style="2" customWidth="1"/>
    <col min="10246" max="10246" width="20.625" style="2" customWidth="1"/>
    <col min="10247" max="10247" width="9" style="2"/>
    <col min="10248" max="10248" width="10.5" style="2" bestFit="1" customWidth="1"/>
    <col min="10249" max="10496" width="9" style="2"/>
    <col min="10497" max="10497" width="22.625" style="2" customWidth="1"/>
    <col min="10498" max="10498" width="8.625" style="2" customWidth="1"/>
    <col min="10499" max="10501" width="15.625" style="2" customWidth="1"/>
    <col min="10502" max="10502" width="20.625" style="2" customWidth="1"/>
    <col min="10503" max="10503" width="9" style="2"/>
    <col min="10504" max="10504" width="10.5" style="2" bestFit="1" customWidth="1"/>
    <col min="10505" max="10752" width="9" style="2"/>
    <col min="10753" max="10753" width="22.625" style="2" customWidth="1"/>
    <col min="10754" max="10754" width="8.625" style="2" customWidth="1"/>
    <col min="10755" max="10757" width="15.625" style="2" customWidth="1"/>
    <col min="10758" max="10758" width="20.625" style="2" customWidth="1"/>
    <col min="10759" max="10759" width="9" style="2"/>
    <col min="10760" max="10760" width="10.5" style="2" bestFit="1" customWidth="1"/>
    <col min="10761" max="11008" width="9" style="2"/>
    <col min="11009" max="11009" width="22.625" style="2" customWidth="1"/>
    <col min="11010" max="11010" width="8.625" style="2" customWidth="1"/>
    <col min="11011" max="11013" width="15.625" style="2" customWidth="1"/>
    <col min="11014" max="11014" width="20.625" style="2" customWidth="1"/>
    <col min="11015" max="11015" width="9" style="2"/>
    <col min="11016" max="11016" width="10.5" style="2" bestFit="1" customWidth="1"/>
    <col min="11017" max="11264" width="9" style="2"/>
    <col min="11265" max="11265" width="22.625" style="2" customWidth="1"/>
    <col min="11266" max="11266" width="8.625" style="2" customWidth="1"/>
    <col min="11267" max="11269" width="15.625" style="2" customWidth="1"/>
    <col min="11270" max="11270" width="20.625" style="2" customWidth="1"/>
    <col min="11271" max="11271" width="9" style="2"/>
    <col min="11272" max="11272" width="10.5" style="2" bestFit="1" customWidth="1"/>
    <col min="11273" max="11520" width="9" style="2"/>
    <col min="11521" max="11521" width="22.625" style="2" customWidth="1"/>
    <col min="11522" max="11522" width="8.625" style="2" customWidth="1"/>
    <col min="11523" max="11525" width="15.625" style="2" customWidth="1"/>
    <col min="11526" max="11526" width="20.625" style="2" customWidth="1"/>
    <col min="11527" max="11527" width="9" style="2"/>
    <col min="11528" max="11528" width="10.5" style="2" bestFit="1" customWidth="1"/>
    <col min="11529" max="11776" width="9" style="2"/>
    <col min="11777" max="11777" width="22.625" style="2" customWidth="1"/>
    <col min="11778" max="11778" width="8.625" style="2" customWidth="1"/>
    <col min="11779" max="11781" width="15.625" style="2" customWidth="1"/>
    <col min="11782" max="11782" width="20.625" style="2" customWidth="1"/>
    <col min="11783" max="11783" width="9" style="2"/>
    <col min="11784" max="11784" width="10.5" style="2" bestFit="1" customWidth="1"/>
    <col min="11785" max="12032" width="9" style="2"/>
    <col min="12033" max="12033" width="22.625" style="2" customWidth="1"/>
    <col min="12034" max="12034" width="8.625" style="2" customWidth="1"/>
    <col min="12035" max="12037" width="15.625" style="2" customWidth="1"/>
    <col min="12038" max="12038" width="20.625" style="2" customWidth="1"/>
    <col min="12039" max="12039" width="9" style="2"/>
    <col min="12040" max="12040" width="10.5" style="2" bestFit="1" customWidth="1"/>
    <col min="12041" max="12288" width="9" style="2"/>
    <col min="12289" max="12289" width="22.625" style="2" customWidth="1"/>
    <col min="12290" max="12290" width="8.625" style="2" customWidth="1"/>
    <col min="12291" max="12293" width="15.625" style="2" customWidth="1"/>
    <col min="12294" max="12294" width="20.625" style="2" customWidth="1"/>
    <col min="12295" max="12295" width="9" style="2"/>
    <col min="12296" max="12296" width="10.5" style="2" bestFit="1" customWidth="1"/>
    <col min="12297" max="12544" width="9" style="2"/>
    <col min="12545" max="12545" width="22.625" style="2" customWidth="1"/>
    <col min="12546" max="12546" width="8.625" style="2" customWidth="1"/>
    <col min="12547" max="12549" width="15.625" style="2" customWidth="1"/>
    <col min="12550" max="12550" width="20.625" style="2" customWidth="1"/>
    <col min="12551" max="12551" width="9" style="2"/>
    <col min="12552" max="12552" width="10.5" style="2" bestFit="1" customWidth="1"/>
    <col min="12553" max="12800" width="9" style="2"/>
    <col min="12801" max="12801" width="22.625" style="2" customWidth="1"/>
    <col min="12802" max="12802" width="8.625" style="2" customWidth="1"/>
    <col min="12803" max="12805" width="15.625" style="2" customWidth="1"/>
    <col min="12806" max="12806" width="20.625" style="2" customWidth="1"/>
    <col min="12807" max="12807" width="9" style="2"/>
    <col min="12808" max="12808" width="10.5" style="2" bestFit="1" customWidth="1"/>
    <col min="12809" max="13056" width="9" style="2"/>
    <col min="13057" max="13057" width="22.625" style="2" customWidth="1"/>
    <col min="13058" max="13058" width="8.625" style="2" customWidth="1"/>
    <col min="13059" max="13061" width="15.625" style="2" customWidth="1"/>
    <col min="13062" max="13062" width="20.625" style="2" customWidth="1"/>
    <col min="13063" max="13063" width="9" style="2"/>
    <col min="13064" max="13064" width="10.5" style="2" bestFit="1" customWidth="1"/>
    <col min="13065" max="13312" width="9" style="2"/>
    <col min="13313" max="13313" width="22.625" style="2" customWidth="1"/>
    <col min="13314" max="13314" width="8.625" style="2" customWidth="1"/>
    <col min="13315" max="13317" width="15.625" style="2" customWidth="1"/>
    <col min="13318" max="13318" width="20.625" style="2" customWidth="1"/>
    <col min="13319" max="13319" width="9" style="2"/>
    <col min="13320" max="13320" width="10.5" style="2" bestFit="1" customWidth="1"/>
    <col min="13321" max="13568" width="9" style="2"/>
    <col min="13569" max="13569" width="22.625" style="2" customWidth="1"/>
    <col min="13570" max="13570" width="8.625" style="2" customWidth="1"/>
    <col min="13571" max="13573" width="15.625" style="2" customWidth="1"/>
    <col min="13574" max="13574" width="20.625" style="2" customWidth="1"/>
    <col min="13575" max="13575" width="9" style="2"/>
    <col min="13576" max="13576" width="10.5" style="2" bestFit="1" customWidth="1"/>
    <col min="13577" max="13824" width="9" style="2"/>
    <col min="13825" max="13825" width="22.625" style="2" customWidth="1"/>
    <col min="13826" max="13826" width="8.625" style="2" customWidth="1"/>
    <col min="13827" max="13829" width="15.625" style="2" customWidth="1"/>
    <col min="13830" max="13830" width="20.625" style="2" customWidth="1"/>
    <col min="13831" max="13831" width="9" style="2"/>
    <col min="13832" max="13832" width="10.5" style="2" bestFit="1" customWidth="1"/>
    <col min="13833" max="14080" width="9" style="2"/>
    <col min="14081" max="14081" width="22.625" style="2" customWidth="1"/>
    <col min="14082" max="14082" width="8.625" style="2" customWidth="1"/>
    <col min="14083" max="14085" width="15.625" style="2" customWidth="1"/>
    <col min="14086" max="14086" width="20.625" style="2" customWidth="1"/>
    <col min="14087" max="14087" width="9" style="2"/>
    <col min="14088" max="14088" width="10.5" style="2" bestFit="1" customWidth="1"/>
    <col min="14089" max="14336" width="9" style="2"/>
    <col min="14337" max="14337" width="22.625" style="2" customWidth="1"/>
    <col min="14338" max="14338" width="8.625" style="2" customWidth="1"/>
    <col min="14339" max="14341" width="15.625" style="2" customWidth="1"/>
    <col min="14342" max="14342" width="20.625" style="2" customWidth="1"/>
    <col min="14343" max="14343" width="9" style="2"/>
    <col min="14344" max="14344" width="10.5" style="2" bestFit="1" customWidth="1"/>
    <col min="14345" max="14592" width="9" style="2"/>
    <col min="14593" max="14593" width="22.625" style="2" customWidth="1"/>
    <col min="14594" max="14594" width="8.625" style="2" customWidth="1"/>
    <col min="14595" max="14597" width="15.625" style="2" customWidth="1"/>
    <col min="14598" max="14598" width="20.625" style="2" customWidth="1"/>
    <col min="14599" max="14599" width="9" style="2"/>
    <col min="14600" max="14600" width="10.5" style="2" bestFit="1" customWidth="1"/>
    <col min="14601" max="14848" width="9" style="2"/>
    <col min="14849" max="14849" width="22.625" style="2" customWidth="1"/>
    <col min="14850" max="14850" width="8.625" style="2" customWidth="1"/>
    <col min="14851" max="14853" width="15.625" style="2" customWidth="1"/>
    <col min="14854" max="14854" width="20.625" style="2" customWidth="1"/>
    <col min="14855" max="14855" width="9" style="2"/>
    <col min="14856" max="14856" width="10.5" style="2" bestFit="1" customWidth="1"/>
    <col min="14857" max="15104" width="9" style="2"/>
    <col min="15105" max="15105" width="22.625" style="2" customWidth="1"/>
    <col min="15106" max="15106" width="8.625" style="2" customWidth="1"/>
    <col min="15107" max="15109" width="15.625" style="2" customWidth="1"/>
    <col min="15110" max="15110" width="20.625" style="2" customWidth="1"/>
    <col min="15111" max="15111" width="9" style="2"/>
    <col min="15112" max="15112" width="10.5" style="2" bestFit="1" customWidth="1"/>
    <col min="15113" max="15360" width="9" style="2"/>
    <col min="15361" max="15361" width="22.625" style="2" customWidth="1"/>
    <col min="15362" max="15362" width="8.625" style="2" customWidth="1"/>
    <col min="15363" max="15365" width="15.625" style="2" customWidth="1"/>
    <col min="15366" max="15366" width="20.625" style="2" customWidth="1"/>
    <col min="15367" max="15367" width="9" style="2"/>
    <col min="15368" max="15368" width="10.5" style="2" bestFit="1" customWidth="1"/>
    <col min="15369" max="15616" width="9" style="2"/>
    <col min="15617" max="15617" width="22.625" style="2" customWidth="1"/>
    <col min="15618" max="15618" width="8.625" style="2" customWidth="1"/>
    <col min="15619" max="15621" width="15.625" style="2" customWidth="1"/>
    <col min="15622" max="15622" width="20.625" style="2" customWidth="1"/>
    <col min="15623" max="15623" width="9" style="2"/>
    <col min="15624" max="15624" width="10.5" style="2" bestFit="1" customWidth="1"/>
    <col min="15625" max="15872" width="9" style="2"/>
    <col min="15873" max="15873" width="22.625" style="2" customWidth="1"/>
    <col min="15874" max="15874" width="8.625" style="2" customWidth="1"/>
    <col min="15875" max="15877" width="15.625" style="2" customWidth="1"/>
    <col min="15878" max="15878" width="20.625" style="2" customWidth="1"/>
    <col min="15879" max="15879" width="9" style="2"/>
    <col min="15880" max="15880" width="10.5" style="2" bestFit="1" customWidth="1"/>
    <col min="15881" max="16128" width="9" style="2"/>
    <col min="16129" max="16129" width="22.625" style="2" customWidth="1"/>
    <col min="16130" max="16130" width="8.625" style="2" customWidth="1"/>
    <col min="16131" max="16133" width="15.625" style="2" customWidth="1"/>
    <col min="16134" max="16134" width="20.625" style="2" customWidth="1"/>
    <col min="16135" max="16135" width="9" style="2"/>
    <col min="16136" max="16136" width="10.5" style="2" bestFit="1" customWidth="1"/>
    <col min="16137" max="16384" width="9" style="2"/>
  </cols>
  <sheetData>
    <row r="1" spans="1:8" ht="24">
      <c r="A1" s="260" t="s">
        <v>11</v>
      </c>
      <c r="B1" s="260"/>
      <c r="C1" s="260"/>
      <c r="D1" s="260"/>
      <c r="E1" s="260"/>
      <c r="F1" s="260"/>
    </row>
    <row r="2" spans="1:8" ht="13.5" customHeight="1">
      <c r="A2" s="3"/>
    </row>
    <row r="3" spans="1:8" ht="24">
      <c r="A3" s="3"/>
      <c r="D3" s="5" t="s">
        <v>12</v>
      </c>
      <c r="E3" s="261" t="s">
        <v>135</v>
      </c>
      <c r="F3" s="261"/>
    </row>
    <row r="4" spans="1:8" ht="24">
      <c r="A4" s="3"/>
      <c r="D4" s="6"/>
      <c r="E4" s="6"/>
      <c r="F4" s="6"/>
    </row>
    <row r="5" spans="1:8" ht="24">
      <c r="A5" s="3" t="s">
        <v>13</v>
      </c>
      <c r="D5" s="6"/>
      <c r="E5" s="6"/>
      <c r="F5" s="6"/>
    </row>
    <row r="6" spans="1:8" ht="24">
      <c r="A6" s="262" t="s">
        <v>14</v>
      </c>
      <c r="B6" s="263"/>
      <c r="C6" s="262" t="s">
        <v>15</v>
      </c>
      <c r="D6" s="263"/>
      <c r="E6" s="262" t="s">
        <v>16</v>
      </c>
      <c r="F6" s="263"/>
    </row>
    <row r="7" spans="1:8" ht="24">
      <c r="A7" s="256" t="s">
        <v>35</v>
      </c>
      <c r="B7" s="257"/>
      <c r="C7" s="258"/>
      <c r="D7" s="259"/>
      <c r="E7" s="258"/>
      <c r="F7" s="259"/>
    </row>
    <row r="10" spans="1:8" ht="24">
      <c r="A10" s="3" t="s">
        <v>17</v>
      </c>
      <c r="D10" s="6"/>
      <c r="E10" s="6"/>
    </row>
    <row r="11" spans="1:8" s="7" customFormat="1" ht="87" customHeight="1">
      <c r="A11" s="114" t="s">
        <v>18</v>
      </c>
      <c r="B11" s="115" t="s">
        <v>140</v>
      </c>
      <c r="C11" s="116" t="s">
        <v>149</v>
      </c>
      <c r="D11" s="116" t="s">
        <v>20</v>
      </c>
      <c r="E11" s="117" t="s">
        <v>21</v>
      </c>
      <c r="F11" s="115" t="s">
        <v>141</v>
      </c>
      <c r="H11" s="107" t="s">
        <v>22</v>
      </c>
    </row>
    <row r="12" spans="1:8" ht="72" customHeight="1">
      <c r="A12" s="32" t="s">
        <v>23</v>
      </c>
      <c r="B12" s="96">
        <v>5</v>
      </c>
      <c r="C12" s="33">
        <v>700000</v>
      </c>
      <c r="D12" s="97">
        <f>SUM(B12*H12)</f>
        <v>665000</v>
      </c>
      <c r="E12" s="45">
        <f>IF(C12&gt;D12,D12,C12)</f>
        <v>665000</v>
      </c>
      <c r="F12" s="96" t="s">
        <v>36</v>
      </c>
      <c r="H12" s="108">
        <v>133000</v>
      </c>
    </row>
    <row r="13" spans="1:8" ht="72" customHeight="1">
      <c r="A13" s="32" t="s">
        <v>24</v>
      </c>
      <c r="B13" s="96">
        <v>40</v>
      </c>
      <c r="C13" s="33">
        <v>200000</v>
      </c>
      <c r="D13" s="97">
        <f t="shared" ref="D13:D19" si="0">SUM(B13*H13)</f>
        <v>144000</v>
      </c>
      <c r="E13" s="45">
        <f t="shared" ref="E13:E21" si="1">IF(C13&gt;D13,D13,C13)</f>
        <v>144000</v>
      </c>
      <c r="F13" s="96" t="s">
        <v>151</v>
      </c>
      <c r="H13" s="108">
        <v>3600</v>
      </c>
    </row>
    <row r="14" spans="1:8" ht="72" customHeight="1">
      <c r="A14" s="32" t="s">
        <v>25</v>
      </c>
      <c r="B14" s="96">
        <v>1</v>
      </c>
      <c r="C14" s="33">
        <v>3000000</v>
      </c>
      <c r="D14" s="97">
        <f t="shared" si="0"/>
        <v>4320000</v>
      </c>
      <c r="E14" s="45">
        <f t="shared" si="1"/>
        <v>3000000</v>
      </c>
      <c r="F14" s="96" t="s">
        <v>37</v>
      </c>
      <c r="H14" s="108">
        <v>4320000</v>
      </c>
    </row>
    <row r="15" spans="1:8" ht="72" customHeight="1">
      <c r="A15" s="32" t="s">
        <v>26</v>
      </c>
      <c r="B15" s="96">
        <v>5</v>
      </c>
      <c r="C15" s="33">
        <v>300000</v>
      </c>
      <c r="D15" s="97">
        <f t="shared" si="0"/>
        <v>257000</v>
      </c>
      <c r="E15" s="45">
        <f t="shared" si="1"/>
        <v>257000</v>
      </c>
      <c r="F15" s="96" t="s">
        <v>36</v>
      </c>
      <c r="H15" s="108">
        <v>51400</v>
      </c>
    </row>
    <row r="16" spans="1:8" ht="72" customHeight="1">
      <c r="A16" s="32" t="s">
        <v>27</v>
      </c>
      <c r="B16" s="96">
        <v>1</v>
      </c>
      <c r="C16" s="33">
        <v>1000000</v>
      </c>
      <c r="D16" s="97">
        <f t="shared" si="0"/>
        <v>905000</v>
      </c>
      <c r="E16" s="45">
        <f t="shared" si="1"/>
        <v>905000</v>
      </c>
      <c r="F16" s="98" t="s">
        <v>37</v>
      </c>
      <c r="H16" s="108">
        <v>905000</v>
      </c>
    </row>
    <row r="17" spans="1:8" ht="72" customHeight="1">
      <c r="A17" s="32" t="s">
        <v>28</v>
      </c>
      <c r="B17" s="96">
        <v>1</v>
      </c>
      <c r="C17" s="33">
        <v>420000</v>
      </c>
      <c r="D17" s="97">
        <f t="shared" si="0"/>
        <v>205000</v>
      </c>
      <c r="E17" s="45">
        <f t="shared" si="1"/>
        <v>205000</v>
      </c>
      <c r="F17" s="98" t="s">
        <v>38</v>
      </c>
      <c r="H17" s="108">
        <v>205000</v>
      </c>
    </row>
    <row r="18" spans="1:8" ht="72" customHeight="1">
      <c r="A18" s="32" t="s">
        <v>118</v>
      </c>
      <c r="B18" s="96">
        <v>0</v>
      </c>
      <c r="C18" s="33">
        <v>0</v>
      </c>
      <c r="D18" s="97">
        <f t="shared" si="0"/>
        <v>0</v>
      </c>
      <c r="E18" s="45">
        <f t="shared" si="1"/>
        <v>0</v>
      </c>
      <c r="F18" s="96"/>
      <c r="H18" s="108">
        <v>300000</v>
      </c>
    </row>
    <row r="19" spans="1:8" ht="72" customHeight="1">
      <c r="A19" s="32" t="s">
        <v>119</v>
      </c>
      <c r="B19" s="96">
        <v>0</v>
      </c>
      <c r="C19" s="33">
        <v>0</v>
      </c>
      <c r="D19" s="97">
        <f t="shared" si="0"/>
        <v>0</v>
      </c>
      <c r="E19" s="45">
        <f t="shared" si="1"/>
        <v>0</v>
      </c>
      <c r="F19" s="96"/>
      <c r="H19" s="108">
        <v>1500000</v>
      </c>
    </row>
    <row r="20" spans="1:8" ht="72" customHeight="1">
      <c r="A20" s="32" t="s">
        <v>31</v>
      </c>
      <c r="B20" s="99"/>
      <c r="C20" s="33">
        <v>30500</v>
      </c>
      <c r="D20" s="52"/>
      <c r="E20" s="45">
        <f t="shared" si="1"/>
        <v>0</v>
      </c>
      <c r="F20" s="96"/>
      <c r="H20" s="106" t="s">
        <v>32</v>
      </c>
    </row>
    <row r="21" spans="1:8" ht="72" customHeight="1" thickBot="1">
      <c r="A21" s="35" t="s">
        <v>33</v>
      </c>
      <c r="B21" s="100"/>
      <c r="C21" s="34">
        <v>300000</v>
      </c>
      <c r="D21" s="53"/>
      <c r="E21" s="45">
        <f t="shared" si="1"/>
        <v>0</v>
      </c>
      <c r="F21" s="101"/>
      <c r="H21" s="106" t="s">
        <v>32</v>
      </c>
    </row>
    <row r="22" spans="1:8" s="13" customFormat="1" ht="30" customHeight="1" thickTop="1">
      <c r="A22" s="27" t="s">
        <v>34</v>
      </c>
      <c r="B22" s="102"/>
      <c r="C22" s="103"/>
      <c r="D22" s="55">
        <f>SUM(D12:D19)</f>
        <v>6496000</v>
      </c>
      <c r="E22" s="184">
        <f>SUM(E12:E21)</f>
        <v>5176000</v>
      </c>
      <c r="F22" s="102"/>
      <c r="H22" s="109"/>
    </row>
    <row r="23" spans="1:8" s="13" customFormat="1" ht="30" customHeight="1">
      <c r="A23" s="38" t="s">
        <v>121</v>
      </c>
      <c r="B23" s="104"/>
      <c r="C23" s="105"/>
      <c r="D23" s="185">
        <f>ROUNDDOWN(D22,-3)</f>
        <v>6496000</v>
      </c>
      <c r="E23" s="185">
        <f>ROUNDDOWN(E22,-3)</f>
        <v>5176000</v>
      </c>
      <c r="F23" s="104"/>
      <c r="H23" s="109"/>
    </row>
  </sheetData>
  <sheetProtection password="E946" sheet="1" objects="1" scenarios="1"/>
  <mergeCells count="8">
    <mergeCell ref="A7:B7"/>
    <mergeCell ref="C7:D7"/>
    <mergeCell ref="E7:F7"/>
    <mergeCell ref="A1:F1"/>
    <mergeCell ref="E3:F3"/>
    <mergeCell ref="A6:B6"/>
    <mergeCell ref="C6:D6"/>
    <mergeCell ref="E6:F6"/>
  </mergeCells>
  <phoneticPr fontId="3"/>
  <dataValidations disablePrompts="1" count="1">
    <dataValidation type="list" allowBlank="1" showInputMessage="1" showErrorMessage="1" sqref="A12:A21 IW12:IW21 SS12:SS21 ACO12:ACO21 AMK12:AMK21 AWG12:AWG21 BGC12:BGC21 BPY12:BPY21 BZU12:BZU21 CJQ12:CJQ21 CTM12:CTM21 DDI12:DDI21 DNE12:DNE21 DXA12:DXA21 EGW12:EGW21 EQS12:EQS21 FAO12:FAO21 FKK12:FKK21 FUG12:FUG21 GEC12:GEC21 GNY12:GNY21 GXU12:GXU21 HHQ12:HHQ21 HRM12:HRM21 IBI12:IBI21 ILE12:ILE21 IVA12:IVA21 JEW12:JEW21 JOS12:JOS21 JYO12:JYO21 KIK12:KIK21 KSG12:KSG21 LCC12:LCC21 LLY12:LLY21 LVU12:LVU21 MFQ12:MFQ21 MPM12:MPM21 MZI12:MZI21 NJE12:NJE21 NTA12:NTA21 OCW12:OCW21 OMS12:OMS21 OWO12:OWO21 PGK12:PGK21 PQG12:PQG21 QAC12:QAC21 QJY12:QJY21 QTU12:QTU21 RDQ12:RDQ21 RNM12:RNM21 RXI12:RXI21 SHE12:SHE21 SRA12:SRA21 TAW12:TAW21 TKS12:TKS21 TUO12:TUO21 UEK12:UEK21 UOG12:UOG21 UYC12:UYC21 VHY12:VHY21 VRU12:VRU21 WBQ12:WBQ21 WLM12:WLM21 WVI12:WVI21 A65548:A65557 IW65548:IW65557 SS65548:SS65557 ACO65548:ACO65557 AMK65548:AMK65557 AWG65548:AWG65557 BGC65548:BGC65557 BPY65548:BPY65557 BZU65548:BZU65557 CJQ65548:CJQ65557 CTM65548:CTM65557 DDI65548:DDI65557 DNE65548:DNE65557 DXA65548:DXA65557 EGW65548:EGW65557 EQS65548:EQS65557 FAO65548:FAO65557 FKK65548:FKK65557 FUG65548:FUG65557 GEC65548:GEC65557 GNY65548:GNY65557 GXU65548:GXU65557 HHQ65548:HHQ65557 HRM65548:HRM65557 IBI65548:IBI65557 ILE65548:ILE65557 IVA65548:IVA65557 JEW65548:JEW65557 JOS65548:JOS65557 JYO65548:JYO65557 KIK65548:KIK65557 KSG65548:KSG65557 LCC65548:LCC65557 LLY65548:LLY65557 LVU65548:LVU65557 MFQ65548:MFQ65557 MPM65548:MPM65557 MZI65548:MZI65557 NJE65548:NJE65557 NTA65548:NTA65557 OCW65548:OCW65557 OMS65548:OMS65557 OWO65548:OWO65557 PGK65548:PGK65557 PQG65548:PQG65557 QAC65548:QAC65557 QJY65548:QJY65557 QTU65548:QTU65557 RDQ65548:RDQ65557 RNM65548:RNM65557 RXI65548:RXI65557 SHE65548:SHE65557 SRA65548:SRA65557 TAW65548:TAW65557 TKS65548:TKS65557 TUO65548:TUO65557 UEK65548:UEK65557 UOG65548:UOG65557 UYC65548:UYC65557 VHY65548:VHY65557 VRU65548:VRU65557 WBQ65548:WBQ65557 WLM65548:WLM65557 WVI65548:WVI65557 A131084:A131093 IW131084:IW131093 SS131084:SS131093 ACO131084:ACO131093 AMK131084:AMK131093 AWG131084:AWG131093 BGC131084:BGC131093 BPY131084:BPY131093 BZU131084:BZU131093 CJQ131084:CJQ131093 CTM131084:CTM131093 DDI131084:DDI131093 DNE131084:DNE131093 DXA131084:DXA131093 EGW131084:EGW131093 EQS131084:EQS131093 FAO131084:FAO131093 FKK131084:FKK131093 FUG131084:FUG131093 GEC131084:GEC131093 GNY131084:GNY131093 GXU131084:GXU131093 HHQ131084:HHQ131093 HRM131084:HRM131093 IBI131084:IBI131093 ILE131084:ILE131093 IVA131084:IVA131093 JEW131084:JEW131093 JOS131084:JOS131093 JYO131084:JYO131093 KIK131084:KIK131093 KSG131084:KSG131093 LCC131084:LCC131093 LLY131084:LLY131093 LVU131084:LVU131093 MFQ131084:MFQ131093 MPM131084:MPM131093 MZI131084:MZI131093 NJE131084:NJE131093 NTA131084:NTA131093 OCW131084:OCW131093 OMS131084:OMS131093 OWO131084:OWO131093 PGK131084:PGK131093 PQG131084:PQG131093 QAC131084:QAC131093 QJY131084:QJY131093 QTU131084:QTU131093 RDQ131084:RDQ131093 RNM131084:RNM131093 RXI131084:RXI131093 SHE131084:SHE131093 SRA131084:SRA131093 TAW131084:TAW131093 TKS131084:TKS131093 TUO131084:TUO131093 UEK131084:UEK131093 UOG131084:UOG131093 UYC131084:UYC131093 VHY131084:VHY131093 VRU131084:VRU131093 WBQ131084:WBQ131093 WLM131084:WLM131093 WVI131084:WVI131093 A196620:A196629 IW196620:IW196629 SS196620:SS196629 ACO196620:ACO196629 AMK196620:AMK196629 AWG196620:AWG196629 BGC196620:BGC196629 BPY196620:BPY196629 BZU196620:BZU196629 CJQ196620:CJQ196629 CTM196620:CTM196629 DDI196620:DDI196629 DNE196620:DNE196629 DXA196620:DXA196629 EGW196620:EGW196629 EQS196620:EQS196629 FAO196620:FAO196629 FKK196620:FKK196629 FUG196620:FUG196629 GEC196620:GEC196629 GNY196620:GNY196629 GXU196620:GXU196629 HHQ196620:HHQ196629 HRM196620:HRM196629 IBI196620:IBI196629 ILE196620:ILE196629 IVA196620:IVA196629 JEW196620:JEW196629 JOS196620:JOS196629 JYO196620:JYO196629 KIK196620:KIK196629 KSG196620:KSG196629 LCC196620:LCC196629 LLY196620:LLY196629 LVU196620:LVU196629 MFQ196620:MFQ196629 MPM196620:MPM196629 MZI196620:MZI196629 NJE196620:NJE196629 NTA196620:NTA196629 OCW196620:OCW196629 OMS196620:OMS196629 OWO196620:OWO196629 PGK196620:PGK196629 PQG196620:PQG196629 QAC196620:QAC196629 QJY196620:QJY196629 QTU196620:QTU196629 RDQ196620:RDQ196629 RNM196620:RNM196629 RXI196620:RXI196629 SHE196620:SHE196629 SRA196620:SRA196629 TAW196620:TAW196629 TKS196620:TKS196629 TUO196620:TUO196629 UEK196620:UEK196629 UOG196620:UOG196629 UYC196620:UYC196629 VHY196620:VHY196629 VRU196620:VRU196629 WBQ196620:WBQ196629 WLM196620:WLM196629 WVI196620:WVI196629 A262156:A262165 IW262156:IW262165 SS262156:SS262165 ACO262156:ACO262165 AMK262156:AMK262165 AWG262156:AWG262165 BGC262156:BGC262165 BPY262156:BPY262165 BZU262156:BZU262165 CJQ262156:CJQ262165 CTM262156:CTM262165 DDI262156:DDI262165 DNE262156:DNE262165 DXA262156:DXA262165 EGW262156:EGW262165 EQS262156:EQS262165 FAO262156:FAO262165 FKK262156:FKK262165 FUG262156:FUG262165 GEC262156:GEC262165 GNY262156:GNY262165 GXU262156:GXU262165 HHQ262156:HHQ262165 HRM262156:HRM262165 IBI262156:IBI262165 ILE262156:ILE262165 IVA262156:IVA262165 JEW262156:JEW262165 JOS262156:JOS262165 JYO262156:JYO262165 KIK262156:KIK262165 KSG262156:KSG262165 LCC262156:LCC262165 LLY262156:LLY262165 LVU262156:LVU262165 MFQ262156:MFQ262165 MPM262156:MPM262165 MZI262156:MZI262165 NJE262156:NJE262165 NTA262156:NTA262165 OCW262156:OCW262165 OMS262156:OMS262165 OWO262156:OWO262165 PGK262156:PGK262165 PQG262156:PQG262165 QAC262156:QAC262165 QJY262156:QJY262165 QTU262156:QTU262165 RDQ262156:RDQ262165 RNM262156:RNM262165 RXI262156:RXI262165 SHE262156:SHE262165 SRA262156:SRA262165 TAW262156:TAW262165 TKS262156:TKS262165 TUO262156:TUO262165 UEK262156:UEK262165 UOG262156:UOG262165 UYC262156:UYC262165 VHY262156:VHY262165 VRU262156:VRU262165 WBQ262156:WBQ262165 WLM262156:WLM262165 WVI262156:WVI262165 A327692:A327701 IW327692:IW327701 SS327692:SS327701 ACO327692:ACO327701 AMK327692:AMK327701 AWG327692:AWG327701 BGC327692:BGC327701 BPY327692:BPY327701 BZU327692:BZU327701 CJQ327692:CJQ327701 CTM327692:CTM327701 DDI327692:DDI327701 DNE327692:DNE327701 DXA327692:DXA327701 EGW327692:EGW327701 EQS327692:EQS327701 FAO327692:FAO327701 FKK327692:FKK327701 FUG327692:FUG327701 GEC327692:GEC327701 GNY327692:GNY327701 GXU327692:GXU327701 HHQ327692:HHQ327701 HRM327692:HRM327701 IBI327692:IBI327701 ILE327692:ILE327701 IVA327692:IVA327701 JEW327692:JEW327701 JOS327692:JOS327701 JYO327692:JYO327701 KIK327692:KIK327701 KSG327692:KSG327701 LCC327692:LCC327701 LLY327692:LLY327701 LVU327692:LVU327701 MFQ327692:MFQ327701 MPM327692:MPM327701 MZI327692:MZI327701 NJE327692:NJE327701 NTA327692:NTA327701 OCW327692:OCW327701 OMS327692:OMS327701 OWO327692:OWO327701 PGK327692:PGK327701 PQG327692:PQG327701 QAC327692:QAC327701 QJY327692:QJY327701 QTU327692:QTU327701 RDQ327692:RDQ327701 RNM327692:RNM327701 RXI327692:RXI327701 SHE327692:SHE327701 SRA327692:SRA327701 TAW327692:TAW327701 TKS327692:TKS327701 TUO327692:TUO327701 UEK327692:UEK327701 UOG327692:UOG327701 UYC327692:UYC327701 VHY327692:VHY327701 VRU327692:VRU327701 WBQ327692:WBQ327701 WLM327692:WLM327701 WVI327692:WVI327701 A393228:A393237 IW393228:IW393237 SS393228:SS393237 ACO393228:ACO393237 AMK393228:AMK393237 AWG393228:AWG393237 BGC393228:BGC393237 BPY393228:BPY393237 BZU393228:BZU393237 CJQ393228:CJQ393237 CTM393228:CTM393237 DDI393228:DDI393237 DNE393228:DNE393237 DXA393228:DXA393237 EGW393228:EGW393237 EQS393228:EQS393237 FAO393228:FAO393237 FKK393228:FKK393237 FUG393228:FUG393237 GEC393228:GEC393237 GNY393228:GNY393237 GXU393228:GXU393237 HHQ393228:HHQ393237 HRM393228:HRM393237 IBI393228:IBI393237 ILE393228:ILE393237 IVA393228:IVA393237 JEW393228:JEW393237 JOS393228:JOS393237 JYO393228:JYO393237 KIK393228:KIK393237 KSG393228:KSG393237 LCC393228:LCC393237 LLY393228:LLY393237 LVU393228:LVU393237 MFQ393228:MFQ393237 MPM393228:MPM393237 MZI393228:MZI393237 NJE393228:NJE393237 NTA393228:NTA393237 OCW393228:OCW393237 OMS393228:OMS393237 OWO393228:OWO393237 PGK393228:PGK393237 PQG393228:PQG393237 QAC393228:QAC393237 QJY393228:QJY393237 QTU393228:QTU393237 RDQ393228:RDQ393237 RNM393228:RNM393237 RXI393228:RXI393237 SHE393228:SHE393237 SRA393228:SRA393237 TAW393228:TAW393237 TKS393228:TKS393237 TUO393228:TUO393237 UEK393228:UEK393237 UOG393228:UOG393237 UYC393228:UYC393237 VHY393228:VHY393237 VRU393228:VRU393237 WBQ393228:WBQ393237 WLM393228:WLM393237 WVI393228:WVI393237 A458764:A458773 IW458764:IW458773 SS458764:SS458773 ACO458764:ACO458773 AMK458764:AMK458773 AWG458764:AWG458773 BGC458764:BGC458773 BPY458764:BPY458773 BZU458764:BZU458773 CJQ458764:CJQ458773 CTM458764:CTM458773 DDI458764:DDI458773 DNE458764:DNE458773 DXA458764:DXA458773 EGW458764:EGW458773 EQS458764:EQS458773 FAO458764:FAO458773 FKK458764:FKK458773 FUG458764:FUG458773 GEC458764:GEC458773 GNY458764:GNY458773 GXU458764:GXU458773 HHQ458764:HHQ458773 HRM458764:HRM458773 IBI458764:IBI458773 ILE458764:ILE458773 IVA458764:IVA458773 JEW458764:JEW458773 JOS458764:JOS458773 JYO458764:JYO458773 KIK458764:KIK458773 KSG458764:KSG458773 LCC458764:LCC458773 LLY458764:LLY458773 LVU458764:LVU458773 MFQ458764:MFQ458773 MPM458764:MPM458773 MZI458764:MZI458773 NJE458764:NJE458773 NTA458764:NTA458773 OCW458764:OCW458773 OMS458764:OMS458773 OWO458764:OWO458773 PGK458764:PGK458773 PQG458764:PQG458773 QAC458764:QAC458773 QJY458764:QJY458773 QTU458764:QTU458773 RDQ458764:RDQ458773 RNM458764:RNM458773 RXI458764:RXI458773 SHE458764:SHE458773 SRA458764:SRA458773 TAW458764:TAW458773 TKS458764:TKS458773 TUO458764:TUO458773 UEK458764:UEK458773 UOG458764:UOG458773 UYC458764:UYC458773 VHY458764:VHY458773 VRU458764:VRU458773 WBQ458764:WBQ458773 WLM458764:WLM458773 WVI458764:WVI458773 A524300:A524309 IW524300:IW524309 SS524300:SS524309 ACO524300:ACO524309 AMK524300:AMK524309 AWG524300:AWG524309 BGC524300:BGC524309 BPY524300:BPY524309 BZU524300:BZU524309 CJQ524300:CJQ524309 CTM524300:CTM524309 DDI524300:DDI524309 DNE524300:DNE524309 DXA524300:DXA524309 EGW524300:EGW524309 EQS524300:EQS524309 FAO524300:FAO524309 FKK524300:FKK524309 FUG524300:FUG524309 GEC524300:GEC524309 GNY524300:GNY524309 GXU524300:GXU524309 HHQ524300:HHQ524309 HRM524300:HRM524309 IBI524300:IBI524309 ILE524300:ILE524309 IVA524300:IVA524309 JEW524300:JEW524309 JOS524300:JOS524309 JYO524300:JYO524309 KIK524300:KIK524309 KSG524300:KSG524309 LCC524300:LCC524309 LLY524300:LLY524309 LVU524300:LVU524309 MFQ524300:MFQ524309 MPM524300:MPM524309 MZI524300:MZI524309 NJE524300:NJE524309 NTA524300:NTA524309 OCW524300:OCW524309 OMS524300:OMS524309 OWO524300:OWO524309 PGK524300:PGK524309 PQG524300:PQG524309 QAC524300:QAC524309 QJY524300:QJY524309 QTU524300:QTU524309 RDQ524300:RDQ524309 RNM524300:RNM524309 RXI524300:RXI524309 SHE524300:SHE524309 SRA524300:SRA524309 TAW524300:TAW524309 TKS524300:TKS524309 TUO524300:TUO524309 UEK524300:UEK524309 UOG524300:UOG524309 UYC524300:UYC524309 VHY524300:VHY524309 VRU524300:VRU524309 WBQ524300:WBQ524309 WLM524300:WLM524309 WVI524300:WVI524309 A589836:A589845 IW589836:IW589845 SS589836:SS589845 ACO589836:ACO589845 AMK589836:AMK589845 AWG589836:AWG589845 BGC589836:BGC589845 BPY589836:BPY589845 BZU589836:BZU589845 CJQ589836:CJQ589845 CTM589836:CTM589845 DDI589836:DDI589845 DNE589836:DNE589845 DXA589836:DXA589845 EGW589836:EGW589845 EQS589836:EQS589845 FAO589836:FAO589845 FKK589836:FKK589845 FUG589836:FUG589845 GEC589836:GEC589845 GNY589836:GNY589845 GXU589836:GXU589845 HHQ589836:HHQ589845 HRM589836:HRM589845 IBI589836:IBI589845 ILE589836:ILE589845 IVA589836:IVA589845 JEW589836:JEW589845 JOS589836:JOS589845 JYO589836:JYO589845 KIK589836:KIK589845 KSG589836:KSG589845 LCC589836:LCC589845 LLY589836:LLY589845 LVU589836:LVU589845 MFQ589836:MFQ589845 MPM589836:MPM589845 MZI589836:MZI589845 NJE589836:NJE589845 NTA589836:NTA589845 OCW589836:OCW589845 OMS589836:OMS589845 OWO589836:OWO589845 PGK589836:PGK589845 PQG589836:PQG589845 QAC589836:QAC589845 QJY589836:QJY589845 QTU589836:QTU589845 RDQ589836:RDQ589845 RNM589836:RNM589845 RXI589836:RXI589845 SHE589836:SHE589845 SRA589836:SRA589845 TAW589836:TAW589845 TKS589836:TKS589845 TUO589836:TUO589845 UEK589836:UEK589845 UOG589836:UOG589845 UYC589836:UYC589845 VHY589836:VHY589845 VRU589836:VRU589845 WBQ589836:WBQ589845 WLM589836:WLM589845 WVI589836:WVI589845 A655372:A655381 IW655372:IW655381 SS655372:SS655381 ACO655372:ACO655381 AMK655372:AMK655381 AWG655372:AWG655381 BGC655372:BGC655381 BPY655372:BPY655381 BZU655372:BZU655381 CJQ655372:CJQ655381 CTM655372:CTM655381 DDI655372:DDI655381 DNE655372:DNE655381 DXA655372:DXA655381 EGW655372:EGW655381 EQS655372:EQS655381 FAO655372:FAO655381 FKK655372:FKK655381 FUG655372:FUG655381 GEC655372:GEC655381 GNY655372:GNY655381 GXU655372:GXU655381 HHQ655372:HHQ655381 HRM655372:HRM655381 IBI655372:IBI655381 ILE655372:ILE655381 IVA655372:IVA655381 JEW655372:JEW655381 JOS655372:JOS655381 JYO655372:JYO655381 KIK655372:KIK655381 KSG655372:KSG655381 LCC655372:LCC655381 LLY655372:LLY655381 LVU655372:LVU655381 MFQ655372:MFQ655381 MPM655372:MPM655381 MZI655372:MZI655381 NJE655372:NJE655381 NTA655372:NTA655381 OCW655372:OCW655381 OMS655372:OMS655381 OWO655372:OWO655381 PGK655372:PGK655381 PQG655372:PQG655381 QAC655372:QAC655381 QJY655372:QJY655381 QTU655372:QTU655381 RDQ655372:RDQ655381 RNM655372:RNM655381 RXI655372:RXI655381 SHE655372:SHE655381 SRA655372:SRA655381 TAW655372:TAW655381 TKS655372:TKS655381 TUO655372:TUO655381 UEK655372:UEK655381 UOG655372:UOG655381 UYC655372:UYC655381 VHY655372:VHY655381 VRU655372:VRU655381 WBQ655372:WBQ655381 WLM655372:WLM655381 WVI655372:WVI655381 A720908:A720917 IW720908:IW720917 SS720908:SS720917 ACO720908:ACO720917 AMK720908:AMK720917 AWG720908:AWG720917 BGC720908:BGC720917 BPY720908:BPY720917 BZU720908:BZU720917 CJQ720908:CJQ720917 CTM720908:CTM720917 DDI720908:DDI720917 DNE720908:DNE720917 DXA720908:DXA720917 EGW720908:EGW720917 EQS720908:EQS720917 FAO720908:FAO720917 FKK720908:FKK720917 FUG720908:FUG720917 GEC720908:GEC720917 GNY720908:GNY720917 GXU720908:GXU720917 HHQ720908:HHQ720917 HRM720908:HRM720917 IBI720908:IBI720917 ILE720908:ILE720917 IVA720908:IVA720917 JEW720908:JEW720917 JOS720908:JOS720917 JYO720908:JYO720917 KIK720908:KIK720917 KSG720908:KSG720917 LCC720908:LCC720917 LLY720908:LLY720917 LVU720908:LVU720917 MFQ720908:MFQ720917 MPM720908:MPM720917 MZI720908:MZI720917 NJE720908:NJE720917 NTA720908:NTA720917 OCW720908:OCW720917 OMS720908:OMS720917 OWO720908:OWO720917 PGK720908:PGK720917 PQG720908:PQG720917 QAC720908:QAC720917 QJY720908:QJY720917 QTU720908:QTU720917 RDQ720908:RDQ720917 RNM720908:RNM720917 RXI720908:RXI720917 SHE720908:SHE720917 SRA720908:SRA720917 TAW720908:TAW720917 TKS720908:TKS720917 TUO720908:TUO720917 UEK720908:UEK720917 UOG720908:UOG720917 UYC720908:UYC720917 VHY720908:VHY720917 VRU720908:VRU720917 WBQ720908:WBQ720917 WLM720908:WLM720917 WVI720908:WVI720917 A786444:A786453 IW786444:IW786453 SS786444:SS786453 ACO786444:ACO786453 AMK786444:AMK786453 AWG786444:AWG786453 BGC786444:BGC786453 BPY786444:BPY786453 BZU786444:BZU786453 CJQ786444:CJQ786453 CTM786444:CTM786453 DDI786444:DDI786453 DNE786444:DNE786453 DXA786444:DXA786453 EGW786444:EGW786453 EQS786444:EQS786453 FAO786444:FAO786453 FKK786444:FKK786453 FUG786444:FUG786453 GEC786444:GEC786453 GNY786444:GNY786453 GXU786444:GXU786453 HHQ786444:HHQ786453 HRM786444:HRM786453 IBI786444:IBI786453 ILE786444:ILE786453 IVA786444:IVA786453 JEW786444:JEW786453 JOS786444:JOS786453 JYO786444:JYO786453 KIK786444:KIK786453 KSG786444:KSG786453 LCC786444:LCC786453 LLY786444:LLY786453 LVU786444:LVU786453 MFQ786444:MFQ786453 MPM786444:MPM786453 MZI786444:MZI786453 NJE786444:NJE786453 NTA786444:NTA786453 OCW786444:OCW786453 OMS786444:OMS786453 OWO786444:OWO786453 PGK786444:PGK786453 PQG786444:PQG786453 QAC786444:QAC786453 QJY786444:QJY786453 QTU786444:QTU786453 RDQ786444:RDQ786453 RNM786444:RNM786453 RXI786444:RXI786453 SHE786444:SHE786453 SRA786444:SRA786453 TAW786444:TAW786453 TKS786444:TKS786453 TUO786444:TUO786453 UEK786444:UEK786453 UOG786444:UOG786453 UYC786444:UYC786453 VHY786444:VHY786453 VRU786444:VRU786453 WBQ786444:WBQ786453 WLM786444:WLM786453 WVI786444:WVI786453 A851980:A851989 IW851980:IW851989 SS851980:SS851989 ACO851980:ACO851989 AMK851980:AMK851989 AWG851980:AWG851989 BGC851980:BGC851989 BPY851980:BPY851989 BZU851980:BZU851989 CJQ851980:CJQ851989 CTM851980:CTM851989 DDI851980:DDI851989 DNE851980:DNE851989 DXA851980:DXA851989 EGW851980:EGW851989 EQS851980:EQS851989 FAO851980:FAO851989 FKK851980:FKK851989 FUG851980:FUG851989 GEC851980:GEC851989 GNY851980:GNY851989 GXU851980:GXU851989 HHQ851980:HHQ851989 HRM851980:HRM851989 IBI851980:IBI851989 ILE851980:ILE851989 IVA851980:IVA851989 JEW851980:JEW851989 JOS851980:JOS851989 JYO851980:JYO851989 KIK851980:KIK851989 KSG851980:KSG851989 LCC851980:LCC851989 LLY851980:LLY851989 LVU851980:LVU851989 MFQ851980:MFQ851989 MPM851980:MPM851989 MZI851980:MZI851989 NJE851980:NJE851989 NTA851980:NTA851989 OCW851980:OCW851989 OMS851980:OMS851989 OWO851980:OWO851989 PGK851980:PGK851989 PQG851980:PQG851989 QAC851980:QAC851989 QJY851980:QJY851989 QTU851980:QTU851989 RDQ851980:RDQ851989 RNM851980:RNM851989 RXI851980:RXI851989 SHE851980:SHE851989 SRA851980:SRA851989 TAW851980:TAW851989 TKS851980:TKS851989 TUO851980:TUO851989 UEK851980:UEK851989 UOG851980:UOG851989 UYC851980:UYC851989 VHY851980:VHY851989 VRU851980:VRU851989 WBQ851980:WBQ851989 WLM851980:WLM851989 WVI851980:WVI851989 A917516:A917525 IW917516:IW917525 SS917516:SS917525 ACO917516:ACO917525 AMK917516:AMK917525 AWG917516:AWG917525 BGC917516:BGC917525 BPY917516:BPY917525 BZU917516:BZU917525 CJQ917516:CJQ917525 CTM917516:CTM917525 DDI917516:DDI917525 DNE917516:DNE917525 DXA917516:DXA917525 EGW917516:EGW917525 EQS917516:EQS917525 FAO917516:FAO917525 FKK917516:FKK917525 FUG917516:FUG917525 GEC917516:GEC917525 GNY917516:GNY917525 GXU917516:GXU917525 HHQ917516:HHQ917525 HRM917516:HRM917525 IBI917516:IBI917525 ILE917516:ILE917525 IVA917516:IVA917525 JEW917516:JEW917525 JOS917516:JOS917525 JYO917516:JYO917525 KIK917516:KIK917525 KSG917516:KSG917525 LCC917516:LCC917525 LLY917516:LLY917525 LVU917516:LVU917525 MFQ917516:MFQ917525 MPM917516:MPM917525 MZI917516:MZI917525 NJE917516:NJE917525 NTA917516:NTA917525 OCW917516:OCW917525 OMS917516:OMS917525 OWO917516:OWO917525 PGK917516:PGK917525 PQG917516:PQG917525 QAC917516:QAC917525 QJY917516:QJY917525 QTU917516:QTU917525 RDQ917516:RDQ917525 RNM917516:RNM917525 RXI917516:RXI917525 SHE917516:SHE917525 SRA917516:SRA917525 TAW917516:TAW917525 TKS917516:TKS917525 TUO917516:TUO917525 UEK917516:UEK917525 UOG917516:UOG917525 UYC917516:UYC917525 VHY917516:VHY917525 VRU917516:VRU917525 WBQ917516:WBQ917525 WLM917516:WLM917525 WVI917516:WVI917525 A983052:A983061 IW983052:IW983061 SS983052:SS983061 ACO983052:ACO983061 AMK983052:AMK983061 AWG983052:AWG983061 BGC983052:BGC983061 BPY983052:BPY983061 BZU983052:BZU983061 CJQ983052:CJQ983061 CTM983052:CTM983061 DDI983052:DDI983061 DNE983052:DNE983061 DXA983052:DXA983061 EGW983052:EGW983061 EQS983052:EQS983061 FAO983052:FAO983061 FKK983052:FKK983061 FUG983052:FUG983061 GEC983052:GEC983061 GNY983052:GNY983061 GXU983052:GXU983061 HHQ983052:HHQ983061 HRM983052:HRM983061 IBI983052:IBI983061 ILE983052:ILE983061 IVA983052:IVA983061 JEW983052:JEW983061 JOS983052:JOS983061 JYO983052:JYO983061 KIK983052:KIK983061 KSG983052:KSG983061 LCC983052:LCC983061 LLY983052:LLY983061 LVU983052:LVU983061 MFQ983052:MFQ983061 MPM983052:MPM983061 MZI983052:MZI983061 NJE983052:NJE983061 NTA983052:NTA983061 OCW983052:OCW983061 OMS983052:OMS983061 OWO983052:OWO983061 PGK983052:PGK983061 PQG983052:PQG983061 QAC983052:QAC983061 QJY983052:QJY983061 QTU983052:QTU983061 RDQ983052:RDQ983061 RNM983052:RNM983061 RXI983052:RXI983061 SHE983052:SHE983061 SRA983052:SRA983061 TAW983052:TAW983061 TKS983052:TKS983061 TUO983052:TUO983061 UEK983052:UEK983061 UOG983052:UOG983061 UYC983052:UYC983061 VHY983052:VHY983061 VRU983052:VRU983061 WBQ983052:WBQ983061 WLM983052:WLM983061 WVI983052:WVI983061">
      <formula1>"初度設備費,個人防護具,簡易陰圧装置,簡易ベッド,HEPAフィルター付空気清浄機,HEPAフィルター付パーテーション,救急医療を担う医療機関において新型コロナウイルス感染症を疑う患者の診療に要する備品,周産期医療又は小児医療を担う医療機関において新型コロナウイルス感染症を疑う患者に使用する保育器,簡易診療室及び付帯する備品,消毒経費"</formula1>
    </dataValidation>
  </dataValidations>
  <pageMargins left="0.70866141732283472" right="0.11811023622047245" top="0.74803149606299213" bottom="0.74803149606299213" header="0.31496062992125984" footer="0.31496062992125984"/>
  <pageSetup paperSize="9" scale="68" orientation="portrait" r:id="rId1"/>
  <headerFooter>
    <oddHeader>&amp;R&amp;"ＭＳ Ｐゴシック,標準"&amp;28&amp;KFF0000記入例</oddHeader>
    <oddFooter>&amp;L&amp;"-,太字"&amp;12&amp;KFF0000■水色の欄は自動で計算されます。（手書きの用の様式を利用される際は、合計額等を記入してください）</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L38"/>
  <sheetViews>
    <sheetView view="pageBreakPreview" zoomScaleNormal="100" zoomScaleSheetLayoutView="100" workbookViewId="0">
      <selection sqref="A1:H1"/>
    </sheetView>
  </sheetViews>
  <sheetFormatPr defaultRowHeight="13.5"/>
  <cols>
    <col min="1" max="8" width="9" style="2"/>
    <col min="9" max="9" width="10.25" style="2" bestFit="1" customWidth="1"/>
    <col min="10" max="12" width="15.625" style="2" customWidth="1"/>
    <col min="13" max="265" width="9" style="2"/>
    <col min="266" max="268" width="15.625" style="2" customWidth="1"/>
    <col min="269" max="521" width="9" style="2"/>
    <col min="522" max="524" width="15.625" style="2" customWidth="1"/>
    <col min="525" max="777" width="9" style="2"/>
    <col min="778" max="780" width="15.625" style="2" customWidth="1"/>
    <col min="781" max="1033" width="9" style="2"/>
    <col min="1034" max="1036" width="15.625" style="2" customWidth="1"/>
    <col min="1037" max="1289" width="9" style="2"/>
    <col min="1290" max="1292" width="15.625" style="2" customWidth="1"/>
    <col min="1293" max="1545" width="9" style="2"/>
    <col min="1546" max="1548" width="15.625" style="2" customWidth="1"/>
    <col min="1549" max="1801" width="9" style="2"/>
    <col min="1802" max="1804" width="15.625" style="2" customWidth="1"/>
    <col min="1805" max="2057" width="9" style="2"/>
    <col min="2058" max="2060" width="15.625" style="2" customWidth="1"/>
    <col min="2061" max="2313" width="9" style="2"/>
    <col min="2314" max="2316" width="15.625" style="2" customWidth="1"/>
    <col min="2317" max="2569" width="9" style="2"/>
    <col min="2570" max="2572" width="15.625" style="2" customWidth="1"/>
    <col min="2573" max="2825" width="9" style="2"/>
    <col min="2826" max="2828" width="15.625" style="2" customWidth="1"/>
    <col min="2829" max="3081" width="9" style="2"/>
    <col min="3082" max="3084" width="15.625" style="2" customWidth="1"/>
    <col min="3085" max="3337" width="9" style="2"/>
    <col min="3338" max="3340" width="15.625" style="2" customWidth="1"/>
    <col min="3341" max="3593" width="9" style="2"/>
    <col min="3594" max="3596" width="15.625" style="2" customWidth="1"/>
    <col min="3597" max="3849" width="9" style="2"/>
    <col min="3850" max="3852" width="15.625" style="2" customWidth="1"/>
    <col min="3853" max="4105" width="9" style="2"/>
    <col min="4106" max="4108" width="15.625" style="2" customWidth="1"/>
    <col min="4109" max="4361" width="9" style="2"/>
    <col min="4362" max="4364" width="15.625" style="2" customWidth="1"/>
    <col min="4365" max="4617" width="9" style="2"/>
    <col min="4618" max="4620" width="15.625" style="2" customWidth="1"/>
    <col min="4621" max="4873" width="9" style="2"/>
    <col min="4874" max="4876" width="15.625" style="2" customWidth="1"/>
    <col min="4877" max="5129" width="9" style="2"/>
    <col min="5130" max="5132" width="15.625" style="2" customWidth="1"/>
    <col min="5133" max="5385" width="9" style="2"/>
    <col min="5386" max="5388" width="15.625" style="2" customWidth="1"/>
    <col min="5389" max="5641" width="9" style="2"/>
    <col min="5642" max="5644" width="15.625" style="2" customWidth="1"/>
    <col min="5645" max="5897" width="9" style="2"/>
    <col min="5898" max="5900" width="15.625" style="2" customWidth="1"/>
    <col min="5901" max="6153" width="9" style="2"/>
    <col min="6154" max="6156" width="15.625" style="2" customWidth="1"/>
    <col min="6157" max="6409" width="9" style="2"/>
    <col min="6410" max="6412" width="15.625" style="2" customWidth="1"/>
    <col min="6413" max="6665" width="9" style="2"/>
    <col min="6666" max="6668" width="15.625" style="2" customWidth="1"/>
    <col min="6669" max="6921" width="9" style="2"/>
    <col min="6922" max="6924" width="15.625" style="2" customWidth="1"/>
    <col min="6925" max="7177" width="9" style="2"/>
    <col min="7178" max="7180" width="15.625" style="2" customWidth="1"/>
    <col min="7181" max="7433" width="9" style="2"/>
    <col min="7434" max="7436" width="15.625" style="2" customWidth="1"/>
    <col min="7437" max="7689" width="9" style="2"/>
    <col min="7690" max="7692" width="15.625" style="2" customWidth="1"/>
    <col min="7693" max="7945" width="9" style="2"/>
    <col min="7946" max="7948" width="15.625" style="2" customWidth="1"/>
    <col min="7949" max="8201" width="9" style="2"/>
    <col min="8202" max="8204" width="15.625" style="2" customWidth="1"/>
    <col min="8205" max="8457" width="9" style="2"/>
    <col min="8458" max="8460" width="15.625" style="2" customWidth="1"/>
    <col min="8461" max="8713" width="9" style="2"/>
    <col min="8714" max="8716" width="15.625" style="2" customWidth="1"/>
    <col min="8717" max="8969" width="9" style="2"/>
    <col min="8970" max="8972" width="15.625" style="2" customWidth="1"/>
    <col min="8973" max="9225" width="9" style="2"/>
    <col min="9226" max="9228" width="15.625" style="2" customWidth="1"/>
    <col min="9229" max="9481" width="9" style="2"/>
    <col min="9482" max="9484" width="15.625" style="2" customWidth="1"/>
    <col min="9485" max="9737" width="9" style="2"/>
    <col min="9738" max="9740" width="15.625" style="2" customWidth="1"/>
    <col min="9741" max="9993" width="9" style="2"/>
    <col min="9994" max="9996" width="15.625" style="2" customWidth="1"/>
    <col min="9997" max="10249" width="9" style="2"/>
    <col min="10250" max="10252" width="15.625" style="2" customWidth="1"/>
    <col min="10253" max="10505" width="9" style="2"/>
    <col min="10506" max="10508" width="15.625" style="2" customWidth="1"/>
    <col min="10509" max="10761" width="9" style="2"/>
    <col min="10762" max="10764" width="15.625" style="2" customWidth="1"/>
    <col min="10765" max="11017" width="9" style="2"/>
    <col min="11018" max="11020" width="15.625" style="2" customWidth="1"/>
    <col min="11021" max="11273" width="9" style="2"/>
    <col min="11274" max="11276" width="15.625" style="2" customWidth="1"/>
    <col min="11277" max="11529" width="9" style="2"/>
    <col min="11530" max="11532" width="15.625" style="2" customWidth="1"/>
    <col min="11533" max="11785" width="9" style="2"/>
    <col min="11786" max="11788" width="15.625" style="2" customWidth="1"/>
    <col min="11789" max="12041" width="9" style="2"/>
    <col min="12042" max="12044" width="15.625" style="2" customWidth="1"/>
    <col min="12045" max="12297" width="9" style="2"/>
    <col min="12298" max="12300" width="15.625" style="2" customWidth="1"/>
    <col min="12301" max="12553" width="9" style="2"/>
    <col min="12554" max="12556" width="15.625" style="2" customWidth="1"/>
    <col min="12557" max="12809" width="9" style="2"/>
    <col min="12810" max="12812" width="15.625" style="2" customWidth="1"/>
    <col min="12813" max="13065" width="9" style="2"/>
    <col min="13066" max="13068" width="15.625" style="2" customWidth="1"/>
    <col min="13069" max="13321" width="9" style="2"/>
    <col min="13322" max="13324" width="15.625" style="2" customWidth="1"/>
    <col min="13325" max="13577" width="9" style="2"/>
    <col min="13578" max="13580" width="15.625" style="2" customWidth="1"/>
    <col min="13581" max="13833" width="9" style="2"/>
    <col min="13834" max="13836" width="15.625" style="2" customWidth="1"/>
    <col min="13837" max="14089" width="9" style="2"/>
    <col min="14090" max="14092" width="15.625" style="2" customWidth="1"/>
    <col min="14093" max="14345" width="9" style="2"/>
    <col min="14346" max="14348" width="15.625" style="2" customWidth="1"/>
    <col min="14349" max="14601" width="9" style="2"/>
    <col min="14602" max="14604" width="15.625" style="2" customWidth="1"/>
    <col min="14605" max="14857" width="9" style="2"/>
    <col min="14858" max="14860" width="15.625" style="2" customWidth="1"/>
    <col min="14861" max="15113" width="9" style="2"/>
    <col min="15114" max="15116" width="15.625" style="2" customWidth="1"/>
    <col min="15117" max="15369" width="9" style="2"/>
    <col min="15370" max="15372" width="15.625" style="2" customWidth="1"/>
    <col min="15373" max="15625" width="9" style="2"/>
    <col min="15626" max="15628" width="15.625" style="2" customWidth="1"/>
    <col min="15629" max="15881" width="9" style="2"/>
    <col min="15882" max="15884" width="15.625" style="2" customWidth="1"/>
    <col min="15885" max="16137" width="9" style="2"/>
    <col min="16138" max="16140" width="15.625" style="2" customWidth="1"/>
    <col min="16141" max="16384" width="9" style="2"/>
  </cols>
  <sheetData>
    <row r="1" spans="1:12" ht="28.5" customHeight="1">
      <c r="A1" s="294" t="s">
        <v>39</v>
      </c>
      <c r="B1" s="294"/>
      <c r="C1" s="294"/>
      <c r="D1" s="294"/>
      <c r="E1" s="294"/>
      <c r="F1" s="294"/>
      <c r="G1" s="294"/>
      <c r="H1" s="294"/>
    </row>
    <row r="2" spans="1:12">
      <c r="A2" s="13"/>
      <c r="B2" s="13"/>
      <c r="C2" s="13"/>
      <c r="D2" s="13"/>
      <c r="E2" s="13"/>
      <c r="F2" s="13"/>
      <c r="G2" s="13"/>
      <c r="H2" s="13"/>
      <c r="J2" s="2" t="s">
        <v>40</v>
      </c>
    </row>
    <row r="3" spans="1:12" ht="20.25" customHeight="1">
      <c r="A3" s="13" t="s">
        <v>41</v>
      </c>
      <c r="B3" s="13"/>
      <c r="C3" s="113" t="s">
        <v>137</v>
      </c>
      <c r="D3" s="111"/>
      <c r="E3" s="111"/>
      <c r="F3" s="111"/>
      <c r="G3" s="112"/>
      <c r="H3" s="13"/>
    </row>
    <row r="4" spans="1:12">
      <c r="A4" s="13"/>
      <c r="B4" s="13"/>
      <c r="C4" s="16"/>
      <c r="D4" s="16"/>
      <c r="E4" s="16"/>
      <c r="F4" s="16"/>
      <c r="G4" s="16"/>
      <c r="H4" s="13"/>
      <c r="J4" s="2" t="s">
        <v>42</v>
      </c>
    </row>
    <row r="5" spans="1:12">
      <c r="A5" s="13" t="s">
        <v>43</v>
      </c>
      <c r="B5" s="13"/>
      <c r="C5" s="295" t="s">
        <v>136</v>
      </c>
      <c r="D5" s="296"/>
      <c r="E5" s="296"/>
      <c r="F5" s="296"/>
      <c r="G5" s="297"/>
      <c r="H5" s="13"/>
      <c r="J5" s="2" t="s">
        <v>44</v>
      </c>
    </row>
    <row r="6" spans="1:12">
      <c r="A6" s="13"/>
      <c r="B6" s="13"/>
      <c r="C6" s="298"/>
      <c r="D6" s="299"/>
      <c r="E6" s="299"/>
      <c r="F6" s="299"/>
      <c r="G6" s="300"/>
      <c r="H6" s="13"/>
      <c r="J6" s="2" t="s">
        <v>45</v>
      </c>
    </row>
    <row r="7" spans="1:12">
      <c r="A7" s="13"/>
      <c r="B7" s="13"/>
      <c r="C7" s="16"/>
      <c r="D7" s="16"/>
      <c r="E7" s="16"/>
      <c r="F7" s="16"/>
      <c r="G7" s="16"/>
      <c r="H7" s="13"/>
      <c r="J7" s="2" t="s">
        <v>46</v>
      </c>
    </row>
    <row r="8" spans="1:12" ht="17.25" customHeight="1">
      <c r="A8" s="13" t="s">
        <v>47</v>
      </c>
      <c r="B8" s="13"/>
      <c r="C8" s="301" t="s">
        <v>138</v>
      </c>
      <c r="D8" s="302"/>
      <c r="E8" s="302"/>
      <c r="F8" s="302"/>
      <c r="G8" s="303"/>
      <c r="H8" s="13"/>
      <c r="J8" s="2" t="s">
        <v>48</v>
      </c>
    </row>
    <row r="9" spans="1:12">
      <c r="A9" s="13"/>
      <c r="B9" s="13"/>
      <c r="C9" s="16"/>
      <c r="D9" s="16"/>
      <c r="E9" s="16"/>
      <c r="F9" s="16"/>
      <c r="G9" s="16"/>
      <c r="H9" s="13"/>
    </row>
    <row r="10" spans="1:12" ht="19.5" customHeight="1">
      <c r="A10" s="13" t="s">
        <v>49</v>
      </c>
      <c r="B10" s="13"/>
      <c r="C10" s="301" t="s">
        <v>139</v>
      </c>
      <c r="D10" s="302"/>
      <c r="E10" s="302"/>
      <c r="F10" s="302"/>
      <c r="G10" s="303"/>
      <c r="H10" s="13"/>
      <c r="J10" s="2" t="s">
        <v>50</v>
      </c>
    </row>
    <row r="11" spans="1:12">
      <c r="A11" s="13"/>
      <c r="B11" s="13"/>
      <c r="C11" s="13"/>
      <c r="D11" s="13"/>
      <c r="E11" s="13"/>
      <c r="F11" s="13"/>
      <c r="G11" s="13"/>
      <c r="H11" s="13"/>
      <c r="J11" s="2" t="s">
        <v>51</v>
      </c>
    </row>
    <row r="12" spans="1:12" ht="15.75" customHeight="1">
      <c r="A12" s="13" t="s">
        <v>52</v>
      </c>
      <c r="B12" s="13"/>
      <c r="C12" s="110">
        <f>'様式1　記載例'!E23</f>
        <v>250</v>
      </c>
      <c r="D12" s="36" t="s">
        <v>53</v>
      </c>
      <c r="E12" s="36"/>
      <c r="F12" s="36"/>
      <c r="G12" s="36"/>
      <c r="H12" s="36"/>
    </row>
    <row r="13" spans="1:12">
      <c r="A13" s="13"/>
      <c r="B13" s="13"/>
      <c r="C13" s="13"/>
      <c r="D13" s="13"/>
      <c r="E13" s="13"/>
      <c r="F13" s="13"/>
      <c r="G13" s="13"/>
      <c r="H13" s="13"/>
      <c r="J13" s="2" t="s">
        <v>54</v>
      </c>
    </row>
    <row r="14" spans="1:12" ht="17.25" customHeight="1">
      <c r="A14" s="13" t="s">
        <v>55</v>
      </c>
      <c r="B14" s="13"/>
      <c r="C14" s="292">
        <f>'様式1　記載例'!G23+'様式1　記載例'!G24</f>
        <v>50000000</v>
      </c>
      <c r="D14" s="293"/>
      <c r="E14" s="15" t="s">
        <v>92</v>
      </c>
      <c r="F14" s="13"/>
      <c r="G14" s="13"/>
      <c r="H14" s="13"/>
    </row>
    <row r="15" spans="1:12" ht="18.75">
      <c r="A15" s="13"/>
      <c r="B15" s="13"/>
      <c r="C15" s="13"/>
      <c r="D15" s="13"/>
      <c r="E15" s="13"/>
      <c r="F15" s="13"/>
      <c r="G15" s="13"/>
      <c r="H15" s="13"/>
      <c r="J15" s="8" t="s">
        <v>57</v>
      </c>
      <c r="K15" s="9" t="s">
        <v>58</v>
      </c>
      <c r="L15" s="9" t="s">
        <v>59</v>
      </c>
    </row>
    <row r="16" spans="1:12" ht="18.75">
      <c r="A16" s="13" t="s">
        <v>60</v>
      </c>
      <c r="B16" s="13"/>
      <c r="C16" s="13"/>
      <c r="D16" s="13"/>
      <c r="E16" s="13"/>
      <c r="F16" s="13"/>
      <c r="G16" s="13"/>
      <c r="H16" s="13"/>
      <c r="J16" s="8" t="s">
        <v>93</v>
      </c>
      <c r="K16" s="10">
        <v>20000000</v>
      </c>
      <c r="L16" s="10">
        <v>30000000</v>
      </c>
    </row>
    <row r="17" spans="1:12" ht="36" customHeight="1">
      <c r="A17" s="271" t="s">
        <v>62</v>
      </c>
      <c r="B17" s="272"/>
      <c r="C17" s="272"/>
      <c r="D17" s="273"/>
      <c r="E17" s="288" t="s">
        <v>142</v>
      </c>
      <c r="F17" s="273"/>
      <c r="G17" s="288" t="s">
        <v>143</v>
      </c>
      <c r="H17" s="273"/>
      <c r="J17" s="8" t="s">
        <v>94</v>
      </c>
      <c r="K17" s="10">
        <v>30000000</v>
      </c>
      <c r="L17" s="10">
        <v>40000000</v>
      </c>
    </row>
    <row r="18" spans="1:12" ht="21.75" customHeight="1">
      <c r="A18" s="289" t="s">
        <v>66</v>
      </c>
      <c r="B18" s="266" t="s">
        <v>67</v>
      </c>
      <c r="C18" s="267"/>
      <c r="D18" s="268"/>
      <c r="E18" s="269">
        <v>8000000</v>
      </c>
      <c r="F18" s="270"/>
      <c r="G18" s="269">
        <v>0</v>
      </c>
      <c r="H18" s="270"/>
      <c r="J18" s="8" t="s">
        <v>95</v>
      </c>
      <c r="K18" s="10">
        <v>40000000</v>
      </c>
      <c r="L18" s="10">
        <v>50000000</v>
      </c>
    </row>
    <row r="19" spans="1:12" ht="21.75" customHeight="1">
      <c r="A19" s="290"/>
      <c r="B19" s="266" t="s">
        <v>69</v>
      </c>
      <c r="C19" s="267"/>
      <c r="D19" s="268"/>
      <c r="E19" s="269">
        <v>2000000</v>
      </c>
      <c r="F19" s="270"/>
      <c r="G19" s="269">
        <v>0</v>
      </c>
      <c r="H19" s="270"/>
      <c r="J19" s="8" t="s">
        <v>96</v>
      </c>
      <c r="K19" s="10">
        <v>50000000</v>
      </c>
      <c r="L19" s="10">
        <v>60000000</v>
      </c>
    </row>
    <row r="20" spans="1:12" ht="21.75" customHeight="1">
      <c r="A20" s="290"/>
      <c r="B20" s="266" t="s">
        <v>71</v>
      </c>
      <c r="C20" s="267"/>
      <c r="D20" s="268"/>
      <c r="E20" s="269">
        <v>500000</v>
      </c>
      <c r="F20" s="270"/>
      <c r="G20" s="269">
        <v>0</v>
      </c>
      <c r="H20" s="270"/>
      <c r="J20" s="8" t="s">
        <v>97</v>
      </c>
      <c r="K20" s="10">
        <v>60000000</v>
      </c>
      <c r="L20" s="10">
        <v>70000000</v>
      </c>
    </row>
    <row r="21" spans="1:12" ht="21.75" customHeight="1">
      <c r="A21" s="290"/>
      <c r="B21" s="266" t="s">
        <v>73</v>
      </c>
      <c r="C21" s="267"/>
      <c r="D21" s="268"/>
      <c r="E21" s="269">
        <v>1000000</v>
      </c>
      <c r="F21" s="270"/>
      <c r="G21" s="269">
        <v>0</v>
      </c>
      <c r="H21" s="270"/>
      <c r="J21" s="8" t="s">
        <v>98</v>
      </c>
      <c r="K21" s="10">
        <v>70000000</v>
      </c>
      <c r="L21" s="10">
        <v>80000000</v>
      </c>
    </row>
    <row r="22" spans="1:12" ht="21.75" customHeight="1">
      <c r="A22" s="290"/>
      <c r="B22" s="266" t="s">
        <v>75</v>
      </c>
      <c r="C22" s="267"/>
      <c r="D22" s="268"/>
      <c r="E22" s="269">
        <v>8000000</v>
      </c>
      <c r="F22" s="270"/>
      <c r="G22" s="269">
        <v>0</v>
      </c>
      <c r="H22" s="270"/>
      <c r="J22" s="8" t="s">
        <v>99</v>
      </c>
      <c r="K22" s="10">
        <v>80000000</v>
      </c>
      <c r="L22" s="10">
        <v>90000000</v>
      </c>
    </row>
    <row r="23" spans="1:12" ht="21.75" customHeight="1">
      <c r="A23" s="290"/>
      <c r="B23" s="266" t="s">
        <v>77</v>
      </c>
      <c r="C23" s="267"/>
      <c r="D23" s="268"/>
      <c r="E23" s="269">
        <v>5000000</v>
      </c>
      <c r="F23" s="270"/>
      <c r="G23" s="269">
        <v>0</v>
      </c>
      <c r="H23" s="270"/>
      <c r="J23" s="8" t="s">
        <v>100</v>
      </c>
      <c r="K23" s="10">
        <v>90000000</v>
      </c>
      <c r="L23" s="10">
        <v>100000000</v>
      </c>
    </row>
    <row r="24" spans="1:12" ht="21.75" customHeight="1">
      <c r="A24" s="290"/>
      <c r="B24" s="266" t="s">
        <v>79</v>
      </c>
      <c r="C24" s="267"/>
      <c r="D24" s="268"/>
      <c r="E24" s="269">
        <v>5000000</v>
      </c>
      <c r="F24" s="270"/>
      <c r="G24" s="269">
        <v>0</v>
      </c>
      <c r="H24" s="270"/>
      <c r="J24" s="8" t="s">
        <v>101</v>
      </c>
      <c r="K24" s="10">
        <v>100000000</v>
      </c>
      <c r="L24" s="10">
        <v>110000000</v>
      </c>
    </row>
    <row r="25" spans="1:12" ht="21.75" customHeight="1">
      <c r="A25" s="290"/>
      <c r="B25" s="266" t="s">
        <v>81</v>
      </c>
      <c r="C25" s="267"/>
      <c r="D25" s="268"/>
      <c r="E25" s="269">
        <v>5000000</v>
      </c>
      <c r="F25" s="270"/>
      <c r="G25" s="269">
        <v>0</v>
      </c>
      <c r="H25" s="270"/>
      <c r="J25" s="8" t="s">
        <v>102</v>
      </c>
      <c r="K25" s="10">
        <v>110000000</v>
      </c>
      <c r="L25" s="10">
        <v>120000000</v>
      </c>
    </row>
    <row r="26" spans="1:12" ht="21.75" customHeight="1">
      <c r="A26" s="290"/>
      <c r="B26" s="266" t="s">
        <v>83</v>
      </c>
      <c r="C26" s="267"/>
      <c r="D26" s="268"/>
      <c r="E26" s="269">
        <v>8000000</v>
      </c>
      <c r="F26" s="270"/>
      <c r="G26" s="269">
        <v>0</v>
      </c>
      <c r="H26" s="270"/>
      <c r="J26" s="8" t="s">
        <v>126</v>
      </c>
      <c r="K26" s="10">
        <v>120000000</v>
      </c>
      <c r="L26" s="10">
        <v>130000000</v>
      </c>
    </row>
    <row r="27" spans="1:12" ht="21.75" customHeight="1">
      <c r="A27" s="291"/>
      <c r="B27" s="271" t="s">
        <v>84</v>
      </c>
      <c r="C27" s="272"/>
      <c r="D27" s="273"/>
      <c r="E27" s="274">
        <f>SUM(E18:F26)</f>
        <v>42500000</v>
      </c>
      <c r="F27" s="275"/>
      <c r="G27" s="276"/>
      <c r="H27" s="277"/>
      <c r="J27" s="11"/>
    </row>
    <row r="28" spans="1:12" ht="36.75" customHeight="1">
      <c r="A28" s="37" t="s">
        <v>85</v>
      </c>
      <c r="B28" s="278" t="s">
        <v>104</v>
      </c>
      <c r="C28" s="279"/>
      <c r="D28" s="280"/>
      <c r="E28" s="281"/>
      <c r="F28" s="282"/>
      <c r="G28" s="283">
        <f>SUM(G18:H26)</f>
        <v>0</v>
      </c>
      <c r="H28" s="284"/>
    </row>
    <row r="29" spans="1:12" ht="27" customHeight="1">
      <c r="A29" s="285" t="s">
        <v>105</v>
      </c>
      <c r="B29" s="272"/>
      <c r="C29" s="272"/>
      <c r="D29" s="272"/>
      <c r="E29" s="272"/>
      <c r="F29" s="273"/>
      <c r="G29" s="286">
        <f>E27-G28</f>
        <v>42500000</v>
      </c>
      <c r="H29" s="287"/>
    </row>
    <row r="30" spans="1:12">
      <c r="A30" s="13"/>
      <c r="B30" s="13"/>
      <c r="C30" s="13"/>
      <c r="D30" s="13"/>
      <c r="E30" s="13"/>
      <c r="F30" s="13"/>
      <c r="G30" s="13"/>
      <c r="H30" s="13"/>
    </row>
    <row r="31" spans="1:12">
      <c r="A31" s="13" t="s">
        <v>86</v>
      </c>
      <c r="B31" s="13"/>
      <c r="C31" s="13"/>
      <c r="D31" s="13"/>
      <c r="E31" s="13"/>
      <c r="F31" s="13"/>
      <c r="G31" s="13"/>
      <c r="H31" s="13"/>
    </row>
    <row r="32" spans="1:12" ht="21.75" customHeight="1">
      <c r="A32" s="264">
        <f>ROUNDDOWN(IF(C14&gt;G29,G29,C14),-3)</f>
        <v>42500000</v>
      </c>
      <c r="B32" s="265"/>
      <c r="C32" s="20"/>
      <c r="D32" s="20"/>
      <c r="E32" s="13"/>
      <c r="F32" s="13"/>
      <c r="G32" s="13"/>
      <c r="H32" s="13"/>
      <c r="I32" s="122"/>
    </row>
    <row r="33" spans="1:8">
      <c r="A33" s="13"/>
      <c r="B33" s="13"/>
      <c r="C33" s="13"/>
      <c r="D33" s="13"/>
      <c r="E33" s="13"/>
      <c r="F33" s="13"/>
      <c r="G33" s="13"/>
      <c r="H33" s="13"/>
    </row>
    <row r="34" spans="1:8" ht="15.75" customHeight="1">
      <c r="A34" s="13" t="s">
        <v>87</v>
      </c>
      <c r="B34" s="13"/>
      <c r="C34" s="13"/>
      <c r="D34" s="13"/>
      <c r="E34" s="13"/>
      <c r="F34" s="13"/>
      <c r="G34" s="13"/>
      <c r="H34" s="13"/>
    </row>
    <row r="35" spans="1:8" ht="15.75" customHeight="1">
      <c r="A35" s="13" t="s">
        <v>88</v>
      </c>
      <c r="B35" s="13"/>
      <c r="C35" s="13"/>
      <c r="D35" s="13"/>
      <c r="E35" s="13"/>
      <c r="F35" s="13"/>
      <c r="G35" s="13"/>
      <c r="H35" s="13"/>
    </row>
    <row r="36" spans="1:8" ht="15.75" customHeight="1">
      <c r="A36" s="13" t="s">
        <v>89</v>
      </c>
      <c r="B36" s="13"/>
      <c r="C36" s="13"/>
      <c r="D36" s="13"/>
      <c r="E36" s="13"/>
      <c r="F36" s="13"/>
      <c r="G36" s="13"/>
      <c r="H36" s="13"/>
    </row>
    <row r="37" spans="1:8" ht="15.75" customHeight="1">
      <c r="A37" s="13" t="s">
        <v>90</v>
      </c>
      <c r="B37" s="13"/>
      <c r="C37" s="13"/>
      <c r="D37" s="13"/>
      <c r="E37" s="13"/>
      <c r="F37" s="13"/>
      <c r="G37" s="13"/>
      <c r="H37" s="13"/>
    </row>
    <row r="38" spans="1:8" ht="15.75" customHeight="1">
      <c r="A38" s="13" t="s">
        <v>91</v>
      </c>
      <c r="B38" s="13"/>
      <c r="C38" s="13"/>
      <c r="D38" s="13"/>
      <c r="E38" s="13"/>
      <c r="F38" s="13"/>
      <c r="G38" s="13"/>
      <c r="H38" s="13"/>
    </row>
  </sheetData>
  <sheetProtection algorithmName="SHA-512" hashValue="QwzflbYB5Lkn9MVdXJmf+qZY+shQcu6CTeqF0WcRCxWwxZQhPSf6jX8C/Sz44Fan7JSUpUIV6HbU0Y63zG1DbA==" saltValue="uJzayrerZVsLTGx/cWZ7Sw==" spinCount="100000" sheet="1" objects="1" scenarios="1"/>
  <mergeCells count="45">
    <mergeCell ref="C14:D14"/>
    <mergeCell ref="A1:H1"/>
    <mergeCell ref="C5:G6"/>
    <mergeCell ref="C8:G8"/>
    <mergeCell ref="C10:G10"/>
    <mergeCell ref="A17:D17"/>
    <mergeCell ref="E17:F17"/>
    <mergeCell ref="G17:H17"/>
    <mergeCell ref="A18:A2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A32:B32"/>
    <mergeCell ref="B26:D26"/>
    <mergeCell ref="E26:F26"/>
    <mergeCell ref="G26:H26"/>
    <mergeCell ref="B27:D27"/>
    <mergeCell ref="E27:F27"/>
    <mergeCell ref="G27:H27"/>
    <mergeCell ref="B28:D28"/>
    <mergeCell ref="E28:F28"/>
    <mergeCell ref="G28:H28"/>
    <mergeCell ref="A29:F29"/>
    <mergeCell ref="G29:H29"/>
  </mergeCells>
  <phoneticPr fontId="3"/>
  <pageMargins left="0.7" right="0.7" top="0.75" bottom="0.75" header="0.3" footer="0.3"/>
  <pageSetup paperSize="9" orientation="portrait" r:id="rId1"/>
  <headerFooter>
    <oddHeader>&amp;R&amp;"ＭＳ Ｐゴシック,標準"&amp;28&amp;KFF0000記入例</oddHeader>
    <oddFooter>&amp;L&amp;"-,太字"&amp;KFF0000■水色の欄は自動で計算されます。
（手書きの用の様式を利用される際は、合計額等を記入してください）</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37"/>
  <sheetViews>
    <sheetView view="pageBreakPreview" zoomScaleNormal="100" zoomScaleSheetLayoutView="100" workbookViewId="0"/>
  </sheetViews>
  <sheetFormatPr defaultRowHeight="14.25"/>
  <cols>
    <col min="1" max="1" width="3.25" style="1" customWidth="1"/>
    <col min="2" max="2" width="5.625" style="1" customWidth="1"/>
    <col min="3" max="3" width="12.875" style="1" customWidth="1"/>
    <col min="4" max="4" width="11.375" style="1" customWidth="1"/>
    <col min="5" max="5" width="22.375" style="1" customWidth="1"/>
    <col min="6" max="6" width="8.375" style="1" customWidth="1"/>
    <col min="7" max="7" width="21.125" style="1" customWidth="1"/>
    <col min="8" max="8" width="6.25" style="1" customWidth="1"/>
    <col min="9" max="9" width="3.25" style="1" customWidth="1"/>
    <col min="10" max="254" width="9" style="1"/>
    <col min="255" max="255" width="3.25" style="1" customWidth="1"/>
    <col min="256" max="260" width="9" style="1"/>
    <col min="261" max="261" width="13.25" style="1" customWidth="1"/>
    <col min="262" max="262" width="4.75" style="1" customWidth="1"/>
    <col min="263" max="263" width="13.25" style="1" customWidth="1"/>
    <col min="264" max="264" width="4.75" style="1" customWidth="1"/>
    <col min="265" max="265" width="3.25" style="1" customWidth="1"/>
    <col min="266" max="510" width="9" style="1"/>
    <col min="511" max="511" width="3.25" style="1" customWidth="1"/>
    <col min="512" max="516" width="9" style="1"/>
    <col min="517" max="517" width="13.25" style="1" customWidth="1"/>
    <col min="518" max="518" width="4.75" style="1" customWidth="1"/>
    <col min="519" max="519" width="13.25" style="1" customWidth="1"/>
    <col min="520" max="520" width="4.75" style="1" customWidth="1"/>
    <col min="521" max="521" width="3.25" style="1" customWidth="1"/>
    <col min="522" max="766" width="9" style="1"/>
    <col min="767" max="767" width="3.25" style="1" customWidth="1"/>
    <col min="768" max="772" width="9" style="1"/>
    <col min="773" max="773" width="13.25" style="1" customWidth="1"/>
    <col min="774" max="774" width="4.75" style="1" customWidth="1"/>
    <col min="775" max="775" width="13.25" style="1" customWidth="1"/>
    <col min="776" max="776" width="4.75" style="1" customWidth="1"/>
    <col min="777" max="777" width="3.25" style="1" customWidth="1"/>
    <col min="778" max="1022" width="9" style="1"/>
    <col min="1023" max="1023" width="3.25" style="1" customWidth="1"/>
    <col min="1024" max="1028" width="9" style="1"/>
    <col min="1029" max="1029" width="13.25" style="1" customWidth="1"/>
    <col min="1030" max="1030" width="4.75" style="1" customWidth="1"/>
    <col min="1031" max="1031" width="13.25" style="1" customWidth="1"/>
    <col min="1032" max="1032" width="4.75" style="1" customWidth="1"/>
    <col min="1033" max="1033" width="3.25" style="1" customWidth="1"/>
    <col min="1034" max="1278" width="9" style="1"/>
    <col min="1279" max="1279" width="3.25" style="1" customWidth="1"/>
    <col min="1280" max="1284" width="9" style="1"/>
    <col min="1285" max="1285" width="13.25" style="1" customWidth="1"/>
    <col min="1286" max="1286" width="4.75" style="1" customWidth="1"/>
    <col min="1287" max="1287" width="13.25" style="1" customWidth="1"/>
    <col min="1288" max="1288" width="4.75" style="1" customWidth="1"/>
    <col min="1289" max="1289" width="3.25" style="1" customWidth="1"/>
    <col min="1290" max="1534" width="9" style="1"/>
    <col min="1535" max="1535" width="3.25" style="1" customWidth="1"/>
    <col min="1536" max="1540" width="9" style="1"/>
    <col min="1541" max="1541" width="13.25" style="1" customWidth="1"/>
    <col min="1542" max="1542" width="4.75" style="1" customWidth="1"/>
    <col min="1543" max="1543" width="13.25" style="1" customWidth="1"/>
    <col min="1544" max="1544" width="4.75" style="1" customWidth="1"/>
    <col min="1545" max="1545" width="3.25" style="1" customWidth="1"/>
    <col min="1546" max="1790" width="9" style="1"/>
    <col min="1791" max="1791" width="3.25" style="1" customWidth="1"/>
    <col min="1792" max="1796" width="9" style="1"/>
    <col min="1797" max="1797" width="13.25" style="1" customWidth="1"/>
    <col min="1798" max="1798" width="4.75" style="1" customWidth="1"/>
    <col min="1799" max="1799" width="13.25" style="1" customWidth="1"/>
    <col min="1800" max="1800" width="4.75" style="1" customWidth="1"/>
    <col min="1801" max="1801" width="3.25" style="1" customWidth="1"/>
    <col min="1802" max="2046" width="9" style="1"/>
    <col min="2047" max="2047" width="3.25" style="1" customWidth="1"/>
    <col min="2048" max="2052" width="9" style="1"/>
    <col min="2053" max="2053" width="13.25" style="1" customWidth="1"/>
    <col min="2054" max="2054" width="4.75" style="1" customWidth="1"/>
    <col min="2055" max="2055" width="13.25" style="1" customWidth="1"/>
    <col min="2056" max="2056" width="4.75" style="1" customWidth="1"/>
    <col min="2057" max="2057" width="3.25" style="1" customWidth="1"/>
    <col min="2058" max="2302" width="9" style="1"/>
    <col min="2303" max="2303" width="3.25" style="1" customWidth="1"/>
    <col min="2304" max="2308" width="9" style="1"/>
    <col min="2309" max="2309" width="13.25" style="1" customWidth="1"/>
    <col min="2310" max="2310" width="4.75" style="1" customWidth="1"/>
    <col min="2311" max="2311" width="13.25" style="1" customWidth="1"/>
    <col min="2312" max="2312" width="4.75" style="1" customWidth="1"/>
    <col min="2313" max="2313" width="3.25" style="1" customWidth="1"/>
    <col min="2314" max="2558" width="9" style="1"/>
    <col min="2559" max="2559" width="3.25" style="1" customWidth="1"/>
    <col min="2560" max="2564" width="9" style="1"/>
    <col min="2565" max="2565" width="13.25" style="1" customWidth="1"/>
    <col min="2566" max="2566" width="4.75" style="1" customWidth="1"/>
    <col min="2567" max="2567" width="13.25" style="1" customWidth="1"/>
    <col min="2568" max="2568" width="4.75" style="1" customWidth="1"/>
    <col min="2569" max="2569" width="3.25" style="1" customWidth="1"/>
    <col min="2570" max="2814" width="9" style="1"/>
    <col min="2815" max="2815" width="3.25" style="1" customWidth="1"/>
    <col min="2816" max="2820" width="9" style="1"/>
    <col min="2821" max="2821" width="13.25" style="1" customWidth="1"/>
    <col min="2822" max="2822" width="4.75" style="1" customWidth="1"/>
    <col min="2823" max="2823" width="13.25" style="1" customWidth="1"/>
    <col min="2824" max="2824" width="4.75" style="1" customWidth="1"/>
    <col min="2825" max="2825" width="3.25" style="1" customWidth="1"/>
    <col min="2826" max="3070" width="9" style="1"/>
    <col min="3071" max="3071" width="3.25" style="1" customWidth="1"/>
    <col min="3072" max="3076" width="9" style="1"/>
    <col min="3077" max="3077" width="13.25" style="1" customWidth="1"/>
    <col min="3078" max="3078" width="4.75" style="1" customWidth="1"/>
    <col min="3079" max="3079" width="13.25" style="1" customWidth="1"/>
    <col min="3080" max="3080" width="4.75" style="1" customWidth="1"/>
    <col min="3081" max="3081" width="3.25" style="1" customWidth="1"/>
    <col min="3082" max="3326" width="9" style="1"/>
    <col min="3327" max="3327" width="3.25" style="1" customWidth="1"/>
    <col min="3328" max="3332" width="9" style="1"/>
    <col min="3333" max="3333" width="13.25" style="1" customWidth="1"/>
    <col min="3334" max="3334" width="4.75" style="1" customWidth="1"/>
    <col min="3335" max="3335" width="13.25" style="1" customWidth="1"/>
    <col min="3336" max="3336" width="4.75" style="1" customWidth="1"/>
    <col min="3337" max="3337" width="3.25" style="1" customWidth="1"/>
    <col min="3338" max="3582" width="9" style="1"/>
    <col min="3583" max="3583" width="3.25" style="1" customWidth="1"/>
    <col min="3584" max="3588" width="9" style="1"/>
    <col min="3589" max="3589" width="13.25" style="1" customWidth="1"/>
    <col min="3590" max="3590" width="4.75" style="1" customWidth="1"/>
    <col min="3591" max="3591" width="13.25" style="1" customWidth="1"/>
    <col min="3592" max="3592" width="4.75" style="1" customWidth="1"/>
    <col min="3593" max="3593" width="3.25" style="1" customWidth="1"/>
    <col min="3594" max="3838" width="9" style="1"/>
    <col min="3839" max="3839" width="3.25" style="1" customWidth="1"/>
    <col min="3840" max="3844" width="9" style="1"/>
    <col min="3845" max="3845" width="13.25" style="1" customWidth="1"/>
    <col min="3846" max="3846" width="4.75" style="1" customWidth="1"/>
    <col min="3847" max="3847" width="13.25" style="1" customWidth="1"/>
    <col min="3848" max="3848" width="4.75" style="1" customWidth="1"/>
    <col min="3849" max="3849" width="3.25" style="1" customWidth="1"/>
    <col min="3850" max="4094" width="9" style="1"/>
    <col min="4095" max="4095" width="3.25" style="1" customWidth="1"/>
    <col min="4096" max="4100" width="9" style="1"/>
    <col min="4101" max="4101" width="13.25" style="1" customWidth="1"/>
    <col min="4102" max="4102" width="4.75" style="1" customWidth="1"/>
    <col min="4103" max="4103" width="13.25" style="1" customWidth="1"/>
    <col min="4104" max="4104" width="4.75" style="1" customWidth="1"/>
    <col min="4105" max="4105" width="3.25" style="1" customWidth="1"/>
    <col min="4106" max="4350" width="9" style="1"/>
    <col min="4351" max="4351" width="3.25" style="1" customWidth="1"/>
    <col min="4352" max="4356" width="9" style="1"/>
    <col min="4357" max="4357" width="13.25" style="1" customWidth="1"/>
    <col min="4358" max="4358" width="4.75" style="1" customWidth="1"/>
    <col min="4359" max="4359" width="13.25" style="1" customWidth="1"/>
    <col min="4360" max="4360" width="4.75" style="1" customWidth="1"/>
    <col min="4361" max="4361" width="3.25" style="1" customWidth="1"/>
    <col min="4362" max="4606" width="9" style="1"/>
    <col min="4607" max="4607" width="3.25" style="1" customWidth="1"/>
    <col min="4608" max="4612" width="9" style="1"/>
    <col min="4613" max="4613" width="13.25" style="1" customWidth="1"/>
    <col min="4614" max="4614" width="4.75" style="1" customWidth="1"/>
    <col min="4615" max="4615" width="13.25" style="1" customWidth="1"/>
    <col min="4616" max="4616" width="4.75" style="1" customWidth="1"/>
    <col min="4617" max="4617" width="3.25" style="1" customWidth="1"/>
    <col min="4618" max="4862" width="9" style="1"/>
    <col min="4863" max="4863" width="3.25" style="1" customWidth="1"/>
    <col min="4864" max="4868" width="9" style="1"/>
    <col min="4869" max="4869" width="13.25" style="1" customWidth="1"/>
    <col min="4870" max="4870" width="4.75" style="1" customWidth="1"/>
    <col min="4871" max="4871" width="13.25" style="1" customWidth="1"/>
    <col min="4872" max="4872" width="4.75" style="1" customWidth="1"/>
    <col min="4873" max="4873" width="3.25" style="1" customWidth="1"/>
    <col min="4874" max="5118" width="9" style="1"/>
    <col min="5119" max="5119" width="3.25" style="1" customWidth="1"/>
    <col min="5120" max="5124" width="9" style="1"/>
    <col min="5125" max="5125" width="13.25" style="1" customWidth="1"/>
    <col min="5126" max="5126" width="4.75" style="1" customWidth="1"/>
    <col min="5127" max="5127" width="13.25" style="1" customWidth="1"/>
    <col min="5128" max="5128" width="4.75" style="1" customWidth="1"/>
    <col min="5129" max="5129" width="3.25" style="1" customWidth="1"/>
    <col min="5130" max="5374" width="9" style="1"/>
    <col min="5375" max="5375" width="3.25" style="1" customWidth="1"/>
    <col min="5376" max="5380" width="9" style="1"/>
    <col min="5381" max="5381" width="13.25" style="1" customWidth="1"/>
    <col min="5382" max="5382" width="4.75" style="1" customWidth="1"/>
    <col min="5383" max="5383" width="13.25" style="1" customWidth="1"/>
    <col min="5384" max="5384" width="4.75" style="1" customWidth="1"/>
    <col min="5385" max="5385" width="3.25" style="1" customWidth="1"/>
    <col min="5386" max="5630" width="9" style="1"/>
    <col min="5631" max="5631" width="3.25" style="1" customWidth="1"/>
    <col min="5632" max="5636" width="9" style="1"/>
    <col min="5637" max="5637" width="13.25" style="1" customWidth="1"/>
    <col min="5638" max="5638" width="4.75" style="1" customWidth="1"/>
    <col min="5639" max="5639" width="13.25" style="1" customWidth="1"/>
    <col min="5640" max="5640" width="4.75" style="1" customWidth="1"/>
    <col min="5641" max="5641" width="3.25" style="1" customWidth="1"/>
    <col min="5642" max="5886" width="9" style="1"/>
    <col min="5887" max="5887" width="3.25" style="1" customWidth="1"/>
    <col min="5888" max="5892" width="9" style="1"/>
    <col min="5893" max="5893" width="13.25" style="1" customWidth="1"/>
    <col min="5894" max="5894" width="4.75" style="1" customWidth="1"/>
    <col min="5895" max="5895" width="13.25" style="1" customWidth="1"/>
    <col min="5896" max="5896" width="4.75" style="1" customWidth="1"/>
    <col min="5897" max="5897" width="3.25" style="1" customWidth="1"/>
    <col min="5898" max="6142" width="9" style="1"/>
    <col min="6143" max="6143" width="3.25" style="1" customWidth="1"/>
    <col min="6144" max="6148" width="9" style="1"/>
    <col min="6149" max="6149" width="13.25" style="1" customWidth="1"/>
    <col min="6150" max="6150" width="4.75" style="1" customWidth="1"/>
    <col min="6151" max="6151" width="13.25" style="1" customWidth="1"/>
    <col min="6152" max="6152" width="4.75" style="1" customWidth="1"/>
    <col min="6153" max="6153" width="3.25" style="1" customWidth="1"/>
    <col min="6154" max="6398" width="9" style="1"/>
    <col min="6399" max="6399" width="3.25" style="1" customWidth="1"/>
    <col min="6400" max="6404" width="9" style="1"/>
    <col min="6405" max="6405" width="13.25" style="1" customWidth="1"/>
    <col min="6406" max="6406" width="4.75" style="1" customWidth="1"/>
    <col min="6407" max="6407" width="13.25" style="1" customWidth="1"/>
    <col min="6408" max="6408" width="4.75" style="1" customWidth="1"/>
    <col min="6409" max="6409" width="3.25" style="1" customWidth="1"/>
    <col min="6410" max="6654" width="9" style="1"/>
    <col min="6655" max="6655" width="3.25" style="1" customWidth="1"/>
    <col min="6656" max="6660" width="9" style="1"/>
    <col min="6661" max="6661" width="13.25" style="1" customWidth="1"/>
    <col min="6662" max="6662" width="4.75" style="1" customWidth="1"/>
    <col min="6663" max="6663" width="13.25" style="1" customWidth="1"/>
    <col min="6664" max="6664" width="4.75" style="1" customWidth="1"/>
    <col min="6665" max="6665" width="3.25" style="1" customWidth="1"/>
    <col min="6666" max="6910" width="9" style="1"/>
    <col min="6911" max="6911" width="3.25" style="1" customWidth="1"/>
    <col min="6912" max="6916" width="9" style="1"/>
    <col min="6917" max="6917" width="13.25" style="1" customWidth="1"/>
    <col min="6918" max="6918" width="4.75" style="1" customWidth="1"/>
    <col min="6919" max="6919" width="13.25" style="1" customWidth="1"/>
    <col min="6920" max="6920" width="4.75" style="1" customWidth="1"/>
    <col min="6921" max="6921" width="3.25" style="1" customWidth="1"/>
    <col min="6922" max="7166" width="9" style="1"/>
    <col min="7167" max="7167" width="3.25" style="1" customWidth="1"/>
    <col min="7168" max="7172" width="9" style="1"/>
    <col min="7173" max="7173" width="13.25" style="1" customWidth="1"/>
    <col min="7174" max="7174" width="4.75" style="1" customWidth="1"/>
    <col min="7175" max="7175" width="13.25" style="1" customWidth="1"/>
    <col min="7176" max="7176" width="4.75" style="1" customWidth="1"/>
    <col min="7177" max="7177" width="3.25" style="1" customWidth="1"/>
    <col min="7178" max="7422" width="9" style="1"/>
    <col min="7423" max="7423" width="3.25" style="1" customWidth="1"/>
    <col min="7424" max="7428" width="9" style="1"/>
    <col min="7429" max="7429" width="13.25" style="1" customWidth="1"/>
    <col min="7430" max="7430" width="4.75" style="1" customWidth="1"/>
    <col min="7431" max="7431" width="13.25" style="1" customWidth="1"/>
    <col min="7432" max="7432" width="4.75" style="1" customWidth="1"/>
    <col min="7433" max="7433" width="3.25" style="1" customWidth="1"/>
    <col min="7434" max="7678" width="9" style="1"/>
    <col min="7679" max="7679" width="3.25" style="1" customWidth="1"/>
    <col min="7680" max="7684" width="9" style="1"/>
    <col min="7685" max="7685" width="13.25" style="1" customWidth="1"/>
    <col min="7686" max="7686" width="4.75" style="1" customWidth="1"/>
    <col min="7687" max="7687" width="13.25" style="1" customWidth="1"/>
    <col min="7688" max="7688" width="4.75" style="1" customWidth="1"/>
    <col min="7689" max="7689" width="3.25" style="1" customWidth="1"/>
    <col min="7690" max="7934" width="9" style="1"/>
    <col min="7935" max="7935" width="3.25" style="1" customWidth="1"/>
    <col min="7936" max="7940" width="9" style="1"/>
    <col min="7941" max="7941" width="13.25" style="1" customWidth="1"/>
    <col min="7942" max="7942" width="4.75" style="1" customWidth="1"/>
    <col min="7943" max="7943" width="13.25" style="1" customWidth="1"/>
    <col min="7944" max="7944" width="4.75" style="1" customWidth="1"/>
    <col min="7945" max="7945" width="3.25" style="1" customWidth="1"/>
    <col min="7946" max="8190" width="9" style="1"/>
    <col min="8191" max="8191" width="3.25" style="1" customWidth="1"/>
    <col min="8192" max="8196" width="9" style="1"/>
    <col min="8197" max="8197" width="13.25" style="1" customWidth="1"/>
    <col min="8198" max="8198" width="4.75" style="1" customWidth="1"/>
    <col min="8199" max="8199" width="13.25" style="1" customWidth="1"/>
    <col min="8200" max="8200" width="4.75" style="1" customWidth="1"/>
    <col min="8201" max="8201" width="3.25" style="1" customWidth="1"/>
    <col min="8202" max="8446" width="9" style="1"/>
    <col min="8447" max="8447" width="3.25" style="1" customWidth="1"/>
    <col min="8448" max="8452" width="9" style="1"/>
    <col min="8453" max="8453" width="13.25" style="1" customWidth="1"/>
    <col min="8454" max="8454" width="4.75" style="1" customWidth="1"/>
    <col min="8455" max="8455" width="13.25" style="1" customWidth="1"/>
    <col min="8456" max="8456" width="4.75" style="1" customWidth="1"/>
    <col min="8457" max="8457" width="3.25" style="1" customWidth="1"/>
    <col min="8458" max="8702" width="9" style="1"/>
    <col min="8703" max="8703" width="3.25" style="1" customWidth="1"/>
    <col min="8704" max="8708" width="9" style="1"/>
    <col min="8709" max="8709" width="13.25" style="1" customWidth="1"/>
    <col min="8710" max="8710" width="4.75" style="1" customWidth="1"/>
    <col min="8711" max="8711" width="13.25" style="1" customWidth="1"/>
    <col min="8712" max="8712" width="4.75" style="1" customWidth="1"/>
    <col min="8713" max="8713" width="3.25" style="1" customWidth="1"/>
    <col min="8714" max="8958" width="9" style="1"/>
    <col min="8959" max="8959" width="3.25" style="1" customWidth="1"/>
    <col min="8960" max="8964" width="9" style="1"/>
    <col min="8965" max="8965" width="13.25" style="1" customWidth="1"/>
    <col min="8966" max="8966" width="4.75" style="1" customWidth="1"/>
    <col min="8967" max="8967" width="13.25" style="1" customWidth="1"/>
    <col min="8968" max="8968" width="4.75" style="1" customWidth="1"/>
    <col min="8969" max="8969" width="3.25" style="1" customWidth="1"/>
    <col min="8970" max="9214" width="9" style="1"/>
    <col min="9215" max="9215" width="3.25" style="1" customWidth="1"/>
    <col min="9216" max="9220" width="9" style="1"/>
    <col min="9221" max="9221" width="13.25" style="1" customWidth="1"/>
    <col min="9222" max="9222" width="4.75" style="1" customWidth="1"/>
    <col min="9223" max="9223" width="13.25" style="1" customWidth="1"/>
    <col min="9224" max="9224" width="4.75" style="1" customWidth="1"/>
    <col min="9225" max="9225" width="3.25" style="1" customWidth="1"/>
    <col min="9226" max="9470" width="9" style="1"/>
    <col min="9471" max="9471" width="3.25" style="1" customWidth="1"/>
    <col min="9472" max="9476" width="9" style="1"/>
    <col min="9477" max="9477" width="13.25" style="1" customWidth="1"/>
    <col min="9478" max="9478" width="4.75" style="1" customWidth="1"/>
    <col min="9479" max="9479" width="13.25" style="1" customWidth="1"/>
    <col min="9480" max="9480" width="4.75" style="1" customWidth="1"/>
    <col min="9481" max="9481" width="3.25" style="1" customWidth="1"/>
    <col min="9482" max="9726" width="9" style="1"/>
    <col min="9727" max="9727" width="3.25" style="1" customWidth="1"/>
    <col min="9728" max="9732" width="9" style="1"/>
    <col min="9733" max="9733" width="13.25" style="1" customWidth="1"/>
    <col min="9734" max="9734" width="4.75" style="1" customWidth="1"/>
    <col min="9735" max="9735" width="13.25" style="1" customWidth="1"/>
    <col min="9736" max="9736" width="4.75" style="1" customWidth="1"/>
    <col min="9737" max="9737" width="3.25" style="1" customWidth="1"/>
    <col min="9738" max="9982" width="9" style="1"/>
    <col min="9983" max="9983" width="3.25" style="1" customWidth="1"/>
    <col min="9984" max="9988" width="9" style="1"/>
    <col min="9989" max="9989" width="13.25" style="1" customWidth="1"/>
    <col min="9990" max="9990" width="4.75" style="1" customWidth="1"/>
    <col min="9991" max="9991" width="13.25" style="1" customWidth="1"/>
    <col min="9992" max="9992" width="4.75" style="1" customWidth="1"/>
    <col min="9993" max="9993" width="3.25" style="1" customWidth="1"/>
    <col min="9994" max="10238" width="9" style="1"/>
    <col min="10239" max="10239" width="3.25" style="1" customWidth="1"/>
    <col min="10240" max="10244" width="9" style="1"/>
    <col min="10245" max="10245" width="13.25" style="1" customWidth="1"/>
    <col min="10246" max="10246" width="4.75" style="1" customWidth="1"/>
    <col min="10247" max="10247" width="13.25" style="1" customWidth="1"/>
    <col min="10248" max="10248" width="4.75" style="1" customWidth="1"/>
    <col min="10249" max="10249" width="3.25" style="1" customWidth="1"/>
    <col min="10250" max="10494" width="9" style="1"/>
    <col min="10495" max="10495" width="3.25" style="1" customWidth="1"/>
    <col min="10496" max="10500" width="9" style="1"/>
    <col min="10501" max="10501" width="13.25" style="1" customWidth="1"/>
    <col min="10502" max="10502" width="4.75" style="1" customWidth="1"/>
    <col min="10503" max="10503" width="13.25" style="1" customWidth="1"/>
    <col min="10504" max="10504" width="4.75" style="1" customWidth="1"/>
    <col min="10505" max="10505" width="3.25" style="1" customWidth="1"/>
    <col min="10506" max="10750" width="9" style="1"/>
    <col min="10751" max="10751" width="3.25" style="1" customWidth="1"/>
    <col min="10752" max="10756" width="9" style="1"/>
    <col min="10757" max="10757" width="13.25" style="1" customWidth="1"/>
    <col min="10758" max="10758" width="4.75" style="1" customWidth="1"/>
    <col min="10759" max="10759" width="13.25" style="1" customWidth="1"/>
    <col min="10760" max="10760" width="4.75" style="1" customWidth="1"/>
    <col min="10761" max="10761" width="3.25" style="1" customWidth="1"/>
    <col min="10762" max="11006" width="9" style="1"/>
    <col min="11007" max="11007" width="3.25" style="1" customWidth="1"/>
    <col min="11008" max="11012" width="9" style="1"/>
    <col min="11013" max="11013" width="13.25" style="1" customWidth="1"/>
    <col min="11014" max="11014" width="4.75" style="1" customWidth="1"/>
    <col min="11015" max="11015" width="13.25" style="1" customWidth="1"/>
    <col min="11016" max="11016" width="4.75" style="1" customWidth="1"/>
    <col min="11017" max="11017" width="3.25" style="1" customWidth="1"/>
    <col min="11018" max="11262" width="9" style="1"/>
    <col min="11263" max="11263" width="3.25" style="1" customWidth="1"/>
    <col min="11264" max="11268" width="9" style="1"/>
    <col min="11269" max="11269" width="13.25" style="1" customWidth="1"/>
    <col min="11270" max="11270" width="4.75" style="1" customWidth="1"/>
    <col min="11271" max="11271" width="13.25" style="1" customWidth="1"/>
    <col min="11272" max="11272" width="4.75" style="1" customWidth="1"/>
    <col min="11273" max="11273" width="3.25" style="1" customWidth="1"/>
    <col min="11274" max="11518" width="9" style="1"/>
    <col min="11519" max="11519" width="3.25" style="1" customWidth="1"/>
    <col min="11520" max="11524" width="9" style="1"/>
    <col min="11525" max="11525" width="13.25" style="1" customWidth="1"/>
    <col min="11526" max="11526" width="4.75" style="1" customWidth="1"/>
    <col min="11527" max="11527" width="13.25" style="1" customWidth="1"/>
    <col min="11528" max="11528" width="4.75" style="1" customWidth="1"/>
    <col min="11529" max="11529" width="3.25" style="1" customWidth="1"/>
    <col min="11530" max="11774" width="9" style="1"/>
    <col min="11775" max="11775" width="3.25" style="1" customWidth="1"/>
    <col min="11776" max="11780" width="9" style="1"/>
    <col min="11781" max="11781" width="13.25" style="1" customWidth="1"/>
    <col min="11782" max="11782" width="4.75" style="1" customWidth="1"/>
    <col min="11783" max="11783" width="13.25" style="1" customWidth="1"/>
    <col min="11784" max="11784" width="4.75" style="1" customWidth="1"/>
    <col min="11785" max="11785" width="3.25" style="1" customWidth="1"/>
    <col min="11786" max="12030" width="9" style="1"/>
    <col min="12031" max="12031" width="3.25" style="1" customWidth="1"/>
    <col min="12032" max="12036" width="9" style="1"/>
    <col min="12037" max="12037" width="13.25" style="1" customWidth="1"/>
    <col min="12038" max="12038" width="4.75" style="1" customWidth="1"/>
    <col min="12039" max="12039" width="13.25" style="1" customWidth="1"/>
    <col min="12040" max="12040" width="4.75" style="1" customWidth="1"/>
    <col min="12041" max="12041" width="3.25" style="1" customWidth="1"/>
    <col min="12042" max="12286" width="9" style="1"/>
    <col min="12287" max="12287" width="3.25" style="1" customWidth="1"/>
    <col min="12288" max="12292" width="9" style="1"/>
    <col min="12293" max="12293" width="13.25" style="1" customWidth="1"/>
    <col min="12294" max="12294" width="4.75" style="1" customWidth="1"/>
    <col min="12295" max="12295" width="13.25" style="1" customWidth="1"/>
    <col min="12296" max="12296" width="4.75" style="1" customWidth="1"/>
    <col min="12297" max="12297" width="3.25" style="1" customWidth="1"/>
    <col min="12298" max="12542" width="9" style="1"/>
    <col min="12543" max="12543" width="3.25" style="1" customWidth="1"/>
    <col min="12544" max="12548" width="9" style="1"/>
    <col min="12549" max="12549" width="13.25" style="1" customWidth="1"/>
    <col min="12550" max="12550" width="4.75" style="1" customWidth="1"/>
    <col min="12551" max="12551" width="13.25" style="1" customWidth="1"/>
    <col min="12552" max="12552" width="4.75" style="1" customWidth="1"/>
    <col min="12553" max="12553" width="3.25" style="1" customWidth="1"/>
    <col min="12554" max="12798" width="9" style="1"/>
    <col min="12799" max="12799" width="3.25" style="1" customWidth="1"/>
    <col min="12800" max="12804" width="9" style="1"/>
    <col min="12805" max="12805" width="13.25" style="1" customWidth="1"/>
    <col min="12806" max="12806" width="4.75" style="1" customWidth="1"/>
    <col min="12807" max="12807" width="13.25" style="1" customWidth="1"/>
    <col min="12808" max="12808" width="4.75" style="1" customWidth="1"/>
    <col min="12809" max="12809" width="3.25" style="1" customWidth="1"/>
    <col min="12810" max="13054" width="9" style="1"/>
    <col min="13055" max="13055" width="3.25" style="1" customWidth="1"/>
    <col min="13056" max="13060" width="9" style="1"/>
    <col min="13061" max="13061" width="13.25" style="1" customWidth="1"/>
    <col min="13062" max="13062" width="4.75" style="1" customWidth="1"/>
    <col min="13063" max="13063" width="13.25" style="1" customWidth="1"/>
    <col min="13064" max="13064" width="4.75" style="1" customWidth="1"/>
    <col min="13065" max="13065" width="3.25" style="1" customWidth="1"/>
    <col min="13066" max="13310" width="9" style="1"/>
    <col min="13311" max="13311" width="3.25" style="1" customWidth="1"/>
    <col min="13312" max="13316" width="9" style="1"/>
    <col min="13317" max="13317" width="13.25" style="1" customWidth="1"/>
    <col min="13318" max="13318" width="4.75" style="1" customWidth="1"/>
    <col min="13319" max="13319" width="13.25" style="1" customWidth="1"/>
    <col min="13320" max="13320" width="4.75" style="1" customWidth="1"/>
    <col min="13321" max="13321" width="3.25" style="1" customWidth="1"/>
    <col min="13322" max="13566" width="9" style="1"/>
    <col min="13567" max="13567" width="3.25" style="1" customWidth="1"/>
    <col min="13568" max="13572" width="9" style="1"/>
    <col min="13573" max="13573" width="13.25" style="1" customWidth="1"/>
    <col min="13574" max="13574" width="4.75" style="1" customWidth="1"/>
    <col min="13575" max="13575" width="13.25" style="1" customWidth="1"/>
    <col min="13576" max="13576" width="4.75" style="1" customWidth="1"/>
    <col min="13577" max="13577" width="3.25" style="1" customWidth="1"/>
    <col min="13578" max="13822" width="9" style="1"/>
    <col min="13823" max="13823" width="3.25" style="1" customWidth="1"/>
    <col min="13824" max="13828" width="9" style="1"/>
    <col min="13829" max="13829" width="13.25" style="1" customWidth="1"/>
    <col min="13830" max="13830" width="4.75" style="1" customWidth="1"/>
    <col min="13831" max="13831" width="13.25" style="1" customWidth="1"/>
    <col min="13832" max="13832" width="4.75" style="1" customWidth="1"/>
    <col min="13833" max="13833" width="3.25" style="1" customWidth="1"/>
    <col min="13834" max="14078" width="9" style="1"/>
    <col min="14079" max="14079" width="3.25" style="1" customWidth="1"/>
    <col min="14080" max="14084" width="9" style="1"/>
    <col min="14085" max="14085" width="13.25" style="1" customWidth="1"/>
    <col min="14086" max="14086" width="4.75" style="1" customWidth="1"/>
    <col min="14087" max="14087" width="13.25" style="1" customWidth="1"/>
    <col min="14088" max="14088" width="4.75" style="1" customWidth="1"/>
    <col min="14089" max="14089" width="3.25" style="1" customWidth="1"/>
    <col min="14090" max="14334" width="9" style="1"/>
    <col min="14335" max="14335" width="3.25" style="1" customWidth="1"/>
    <col min="14336" max="14340" width="9" style="1"/>
    <col min="14341" max="14341" width="13.25" style="1" customWidth="1"/>
    <col min="14342" max="14342" width="4.75" style="1" customWidth="1"/>
    <col min="14343" max="14343" width="13.25" style="1" customWidth="1"/>
    <col min="14344" max="14344" width="4.75" style="1" customWidth="1"/>
    <col min="14345" max="14345" width="3.25" style="1" customWidth="1"/>
    <col min="14346" max="14590" width="9" style="1"/>
    <col min="14591" max="14591" width="3.25" style="1" customWidth="1"/>
    <col min="14592" max="14596" width="9" style="1"/>
    <col min="14597" max="14597" width="13.25" style="1" customWidth="1"/>
    <col min="14598" max="14598" width="4.75" style="1" customWidth="1"/>
    <col min="14599" max="14599" width="13.25" style="1" customWidth="1"/>
    <col min="14600" max="14600" width="4.75" style="1" customWidth="1"/>
    <col min="14601" max="14601" width="3.25" style="1" customWidth="1"/>
    <col min="14602" max="14846" width="9" style="1"/>
    <col min="14847" max="14847" width="3.25" style="1" customWidth="1"/>
    <col min="14848" max="14852" width="9" style="1"/>
    <col min="14853" max="14853" width="13.25" style="1" customWidth="1"/>
    <col min="14854" max="14854" width="4.75" style="1" customWidth="1"/>
    <col min="14855" max="14855" width="13.25" style="1" customWidth="1"/>
    <col min="14856" max="14856" width="4.75" style="1" customWidth="1"/>
    <col min="14857" max="14857" width="3.25" style="1" customWidth="1"/>
    <col min="14858" max="15102" width="9" style="1"/>
    <col min="15103" max="15103" width="3.25" style="1" customWidth="1"/>
    <col min="15104" max="15108" width="9" style="1"/>
    <col min="15109" max="15109" width="13.25" style="1" customWidth="1"/>
    <col min="15110" max="15110" width="4.75" style="1" customWidth="1"/>
    <col min="15111" max="15111" width="13.25" style="1" customWidth="1"/>
    <col min="15112" max="15112" width="4.75" style="1" customWidth="1"/>
    <col min="15113" max="15113" width="3.25" style="1" customWidth="1"/>
    <col min="15114" max="15358" width="9" style="1"/>
    <col min="15359" max="15359" width="3.25" style="1" customWidth="1"/>
    <col min="15360" max="15364" width="9" style="1"/>
    <col min="15365" max="15365" width="13.25" style="1" customWidth="1"/>
    <col min="15366" max="15366" width="4.75" style="1" customWidth="1"/>
    <col min="15367" max="15367" width="13.25" style="1" customWidth="1"/>
    <col min="15368" max="15368" width="4.75" style="1" customWidth="1"/>
    <col min="15369" max="15369" width="3.25" style="1" customWidth="1"/>
    <col min="15370" max="15614" width="9" style="1"/>
    <col min="15615" max="15615" width="3.25" style="1" customWidth="1"/>
    <col min="15616" max="15620" width="9" style="1"/>
    <col min="15621" max="15621" width="13.25" style="1" customWidth="1"/>
    <col min="15622" max="15622" width="4.75" style="1" customWidth="1"/>
    <col min="15623" max="15623" width="13.25" style="1" customWidth="1"/>
    <col min="15624" max="15624" width="4.75" style="1" customWidth="1"/>
    <col min="15625" max="15625" width="3.25" style="1" customWidth="1"/>
    <col min="15626" max="15870" width="9" style="1"/>
    <col min="15871" max="15871" width="3.25" style="1" customWidth="1"/>
    <col min="15872" max="15876" width="9" style="1"/>
    <col min="15877" max="15877" width="13.25" style="1" customWidth="1"/>
    <col min="15878" max="15878" width="4.75" style="1" customWidth="1"/>
    <col min="15879" max="15879" width="13.25" style="1" customWidth="1"/>
    <col min="15880" max="15880" width="4.75" style="1" customWidth="1"/>
    <col min="15881" max="15881" width="3.25" style="1" customWidth="1"/>
    <col min="15882" max="16126" width="9" style="1"/>
    <col min="16127" max="16127" width="3.25" style="1" customWidth="1"/>
    <col min="16128" max="16132" width="9" style="1"/>
    <col min="16133" max="16133" width="13.25" style="1" customWidth="1"/>
    <col min="16134" max="16134" width="4.75" style="1" customWidth="1"/>
    <col min="16135" max="16135" width="13.25" style="1" customWidth="1"/>
    <col min="16136" max="16136" width="4.75" style="1" customWidth="1"/>
    <col min="16137" max="16137" width="3.25" style="1" customWidth="1"/>
    <col min="16138" max="16384" width="9" style="1"/>
  </cols>
  <sheetData>
    <row r="1" spans="1:12" ht="17.25" customHeight="1">
      <c r="A1" s="68"/>
      <c r="B1" s="68" t="s">
        <v>103</v>
      </c>
      <c r="C1" s="68"/>
      <c r="D1" s="68"/>
      <c r="E1" s="68"/>
      <c r="F1" s="68"/>
      <c r="G1" s="68"/>
      <c r="H1" s="68"/>
      <c r="I1" s="68"/>
    </row>
    <row r="2" spans="1:12" ht="17.25" customHeight="1">
      <c r="A2" s="68"/>
      <c r="B2" s="202" t="s">
        <v>131</v>
      </c>
      <c r="C2" s="202"/>
      <c r="D2" s="202"/>
      <c r="E2" s="202"/>
      <c r="F2" s="202"/>
      <c r="G2" s="202"/>
      <c r="H2" s="202"/>
      <c r="I2" s="92"/>
    </row>
    <row r="3" spans="1:12" ht="17.25" customHeight="1">
      <c r="A3" s="68"/>
      <c r="B3" s="68"/>
      <c r="C3" s="68"/>
      <c r="D3" s="68"/>
      <c r="E3" s="68"/>
      <c r="F3" s="68"/>
      <c r="G3" s="68"/>
      <c r="H3" s="68"/>
      <c r="I3" s="68"/>
    </row>
    <row r="4" spans="1:12" ht="17.25" customHeight="1">
      <c r="A4" s="68"/>
      <c r="B4" s="68" t="s">
        <v>1</v>
      </c>
      <c r="C4" s="68"/>
      <c r="D4" s="68"/>
      <c r="E4" s="68"/>
      <c r="F4" s="68"/>
      <c r="G4" s="68"/>
      <c r="H4" s="68"/>
      <c r="I4" s="68"/>
    </row>
    <row r="5" spans="1:12" ht="17.25" customHeight="1">
      <c r="A5" s="68"/>
      <c r="B5" s="68"/>
      <c r="C5" s="68"/>
      <c r="D5" s="68"/>
      <c r="E5" s="68"/>
      <c r="F5" s="68"/>
      <c r="G5" s="68"/>
      <c r="H5" s="68"/>
      <c r="I5" s="68"/>
    </row>
    <row r="6" spans="1:12" ht="17.25" customHeight="1">
      <c r="A6" s="68"/>
      <c r="B6" s="68"/>
      <c r="C6" s="68"/>
      <c r="D6" s="70"/>
      <c r="E6" s="71" t="s">
        <v>128</v>
      </c>
      <c r="F6" s="207"/>
      <c r="G6" s="207"/>
      <c r="H6" s="207"/>
      <c r="I6" s="207"/>
      <c r="J6" s="12"/>
      <c r="K6" s="12"/>
      <c r="L6" s="12"/>
    </row>
    <row r="7" spans="1:12" ht="17.25" customHeight="1">
      <c r="A7" s="68"/>
      <c r="B7" s="68"/>
      <c r="C7" s="68"/>
      <c r="D7" s="70"/>
      <c r="E7" s="74" t="s">
        <v>129</v>
      </c>
      <c r="F7" s="206"/>
      <c r="G7" s="206"/>
      <c r="H7" s="206"/>
      <c r="I7" s="206"/>
      <c r="J7" s="12"/>
      <c r="K7" s="12"/>
      <c r="L7" s="12"/>
    </row>
    <row r="8" spans="1:12" ht="17.25" customHeight="1">
      <c r="A8" s="68"/>
      <c r="B8" s="73"/>
      <c r="C8" s="73"/>
      <c r="D8" s="70"/>
      <c r="E8" s="71" t="s">
        <v>130</v>
      </c>
      <c r="F8" s="207"/>
      <c r="G8" s="207"/>
      <c r="H8" s="207"/>
      <c r="I8" s="207"/>
      <c r="J8" s="12"/>
      <c r="K8" s="12"/>
      <c r="L8" s="12"/>
    </row>
    <row r="9" spans="1:12" ht="17.25" customHeight="1">
      <c r="A9" s="68"/>
      <c r="B9" s="68"/>
      <c r="C9" s="68"/>
      <c r="D9" s="75"/>
      <c r="E9" s="75"/>
      <c r="F9" s="208"/>
      <c r="G9" s="208"/>
      <c r="H9" s="208"/>
      <c r="I9" s="208"/>
      <c r="J9" s="12"/>
      <c r="K9" s="12"/>
      <c r="L9" s="12"/>
    </row>
    <row r="10" spans="1:12" ht="17.25" customHeight="1">
      <c r="A10" s="68"/>
      <c r="B10" s="68"/>
      <c r="C10" s="68"/>
      <c r="D10" s="68"/>
      <c r="E10" s="68"/>
      <c r="F10" s="68"/>
      <c r="G10" s="68"/>
      <c r="H10" s="68"/>
      <c r="I10" s="68"/>
    </row>
    <row r="11" spans="1:12" ht="27" customHeight="1">
      <c r="A11" s="68"/>
      <c r="B11" s="205" t="s">
        <v>10</v>
      </c>
      <c r="C11" s="205"/>
      <c r="D11" s="205"/>
      <c r="E11" s="205"/>
      <c r="F11" s="205"/>
      <c r="G11" s="205"/>
      <c r="H11" s="205"/>
      <c r="I11" s="76"/>
    </row>
    <row r="12" spans="1:12" ht="27" customHeight="1">
      <c r="A12" s="68"/>
      <c r="B12" s="205"/>
      <c r="C12" s="205"/>
      <c r="D12" s="205"/>
      <c r="E12" s="205"/>
      <c r="F12" s="205"/>
      <c r="G12" s="205"/>
      <c r="H12" s="205"/>
      <c r="I12" s="76"/>
    </row>
    <row r="13" spans="1:12" ht="27" customHeight="1">
      <c r="A13" s="68"/>
      <c r="B13" s="205"/>
      <c r="C13" s="205"/>
      <c r="D13" s="205"/>
      <c r="E13" s="205"/>
      <c r="F13" s="205"/>
      <c r="G13" s="205"/>
      <c r="H13" s="205"/>
      <c r="I13" s="76"/>
    </row>
    <row r="14" spans="1:12" ht="27" customHeight="1">
      <c r="A14" s="68"/>
      <c r="B14" s="186" t="s">
        <v>7</v>
      </c>
      <c r="C14" s="203"/>
      <c r="D14" s="203"/>
      <c r="E14" s="203"/>
      <c r="F14" s="203"/>
      <c r="G14" s="203"/>
      <c r="H14" s="203"/>
      <c r="I14" s="77"/>
    </row>
    <row r="15" spans="1:12" ht="17.25" customHeight="1">
      <c r="A15" s="68"/>
      <c r="B15" s="68"/>
      <c r="C15" s="68"/>
      <c r="D15" s="68"/>
      <c r="E15" s="68"/>
      <c r="F15" s="68"/>
      <c r="G15" s="68"/>
      <c r="H15" s="68"/>
      <c r="I15" s="68"/>
    </row>
    <row r="16" spans="1:12" ht="17.25" customHeight="1">
      <c r="A16" s="125"/>
      <c r="B16" s="305" t="s">
        <v>2</v>
      </c>
      <c r="C16" s="305"/>
      <c r="D16" s="305"/>
      <c r="E16" s="305"/>
      <c r="F16" s="305"/>
      <c r="G16" s="305"/>
      <c r="H16" s="305"/>
      <c r="I16" s="126"/>
    </row>
    <row r="17" spans="1:9" ht="17.25" customHeight="1">
      <c r="A17" s="125"/>
      <c r="B17" s="125"/>
      <c r="C17" s="125"/>
      <c r="D17" s="125"/>
      <c r="E17" s="125"/>
      <c r="F17" s="125"/>
      <c r="G17" s="125"/>
      <c r="H17" s="125"/>
      <c r="I17" s="125"/>
    </row>
    <row r="18" spans="1:9" ht="17.25" customHeight="1">
      <c r="A18" s="125"/>
      <c r="B18" s="125" t="s">
        <v>111</v>
      </c>
      <c r="C18" s="125"/>
      <c r="D18" s="125"/>
      <c r="E18" s="125"/>
      <c r="F18" s="125"/>
      <c r="G18" s="125"/>
      <c r="H18" s="125"/>
      <c r="I18" s="125"/>
    </row>
    <row r="19" spans="1:9" ht="17.25" customHeight="1" thickBot="1">
      <c r="A19" s="125"/>
      <c r="B19" s="125"/>
      <c r="C19" s="125"/>
      <c r="D19" s="125"/>
      <c r="E19" s="125"/>
      <c r="F19" s="125"/>
      <c r="G19" s="125"/>
      <c r="H19" s="125"/>
      <c r="I19" s="125"/>
    </row>
    <row r="20" spans="1:9" ht="30" customHeight="1" thickBot="1">
      <c r="A20" s="125"/>
      <c r="B20" s="306" t="s">
        <v>3</v>
      </c>
      <c r="C20" s="307"/>
      <c r="D20" s="307"/>
      <c r="E20" s="307"/>
      <c r="F20" s="307"/>
      <c r="G20" s="307" t="s">
        <v>4</v>
      </c>
      <c r="H20" s="308"/>
      <c r="I20" s="127"/>
    </row>
    <row r="21" spans="1:9" ht="65.25" customHeight="1" thickBot="1">
      <c r="A21" s="125"/>
      <c r="B21" s="309" t="s">
        <v>110</v>
      </c>
      <c r="C21" s="310"/>
      <c r="D21" s="310"/>
      <c r="E21" s="310"/>
      <c r="F21" s="310"/>
      <c r="G21" s="128"/>
      <c r="H21" s="129" t="s">
        <v>0</v>
      </c>
      <c r="I21" s="130"/>
    </row>
    <row r="22" spans="1:9" ht="65.25" customHeight="1">
      <c r="A22" s="125"/>
      <c r="B22" s="311" t="s">
        <v>146</v>
      </c>
      <c r="C22" s="312"/>
      <c r="D22" s="312"/>
      <c r="E22" s="312"/>
      <c r="F22" s="312"/>
      <c r="G22" s="131"/>
      <c r="H22" s="183" t="s">
        <v>147</v>
      </c>
      <c r="I22" s="130"/>
    </row>
    <row r="23" spans="1:9" ht="48" customHeight="1">
      <c r="A23" s="125"/>
      <c r="B23" s="313" t="s">
        <v>116</v>
      </c>
      <c r="C23" s="315" t="s">
        <v>9</v>
      </c>
      <c r="D23" s="316"/>
      <c r="E23" s="132"/>
      <c r="F23" s="133" t="s">
        <v>8</v>
      </c>
      <c r="G23" s="134"/>
      <c r="H23" s="135" t="s">
        <v>109</v>
      </c>
      <c r="I23" s="130"/>
    </row>
    <row r="24" spans="1:9" ht="48" customHeight="1" thickBot="1">
      <c r="A24" s="125"/>
      <c r="B24" s="314"/>
      <c r="C24" s="317" t="s">
        <v>108</v>
      </c>
      <c r="D24" s="318"/>
      <c r="E24" s="319"/>
      <c r="F24" s="320"/>
      <c r="G24" s="136"/>
      <c r="H24" s="137" t="s">
        <v>0</v>
      </c>
      <c r="I24" s="130"/>
    </row>
    <row r="25" spans="1:9" ht="60" customHeight="1" thickBot="1">
      <c r="A25" s="125"/>
      <c r="B25" s="306" t="s">
        <v>5</v>
      </c>
      <c r="C25" s="307"/>
      <c r="D25" s="307"/>
      <c r="E25" s="307"/>
      <c r="F25" s="307"/>
      <c r="G25" s="128"/>
      <c r="H25" s="129" t="s">
        <v>0</v>
      </c>
      <c r="I25" s="130"/>
    </row>
    <row r="26" spans="1:9" ht="20.25" customHeight="1">
      <c r="A26" s="125"/>
      <c r="B26" s="127"/>
      <c r="C26" s="127"/>
      <c r="D26" s="127"/>
      <c r="E26" s="127"/>
      <c r="F26" s="127"/>
      <c r="G26" s="138"/>
      <c r="H26" s="127"/>
      <c r="I26" s="130"/>
    </row>
    <row r="27" spans="1:9" ht="20.25" customHeight="1">
      <c r="A27" s="125"/>
      <c r="B27" s="139" t="s">
        <v>112</v>
      </c>
      <c r="C27" s="127"/>
      <c r="D27" s="127"/>
      <c r="E27" s="127"/>
      <c r="F27" s="127"/>
      <c r="G27" s="138"/>
      <c r="H27" s="127"/>
      <c r="I27" s="130"/>
    </row>
    <row r="28" spans="1:9" ht="6" customHeight="1">
      <c r="A28" s="125"/>
      <c r="B28" s="139"/>
      <c r="C28" s="127"/>
      <c r="D28" s="127"/>
      <c r="E28" s="127"/>
      <c r="F28" s="127"/>
      <c r="G28" s="138"/>
      <c r="H28" s="127"/>
      <c r="I28" s="130"/>
    </row>
    <row r="29" spans="1:9" ht="20.25" customHeight="1">
      <c r="A29" s="125"/>
      <c r="B29" s="140"/>
      <c r="C29" s="141" t="s">
        <v>123</v>
      </c>
      <c r="D29" s="127"/>
      <c r="E29" s="127"/>
      <c r="F29" s="127"/>
      <c r="G29" s="138"/>
      <c r="H29" s="127"/>
      <c r="I29" s="130"/>
    </row>
    <row r="30" spans="1:9" ht="20.25" customHeight="1">
      <c r="A30" s="125"/>
      <c r="B30" s="140"/>
      <c r="C30" s="141" t="s">
        <v>124</v>
      </c>
      <c r="D30" s="139" t="s">
        <v>125</v>
      </c>
      <c r="E30" s="127"/>
      <c r="F30" s="127"/>
      <c r="G30" s="138"/>
      <c r="H30" s="127"/>
      <c r="I30" s="130"/>
    </row>
    <row r="31" spans="1:9" ht="3" customHeight="1">
      <c r="A31" s="125"/>
      <c r="B31" s="139"/>
      <c r="C31" s="127"/>
      <c r="D31" s="127"/>
      <c r="E31" s="127"/>
      <c r="F31" s="127"/>
      <c r="G31" s="138"/>
      <c r="H31" s="127"/>
      <c r="I31" s="130"/>
    </row>
    <row r="32" spans="1:9" ht="11.25" customHeight="1">
      <c r="A32" s="125"/>
      <c r="B32" s="127"/>
      <c r="C32" s="127"/>
      <c r="D32" s="127"/>
      <c r="E32" s="127"/>
      <c r="F32" s="127"/>
      <c r="G32" s="138"/>
      <c r="H32" s="127"/>
      <c r="I32" s="130"/>
    </row>
    <row r="33" spans="1:9" ht="20.25" customHeight="1">
      <c r="A33" s="125"/>
      <c r="B33" s="125" t="s">
        <v>6</v>
      </c>
      <c r="C33" s="125"/>
      <c r="D33" s="125"/>
      <c r="E33" s="125"/>
      <c r="F33" s="125"/>
      <c r="G33" s="125"/>
      <c r="H33" s="125"/>
      <c r="I33" s="125"/>
    </row>
    <row r="34" spans="1:9" ht="3.75" customHeight="1">
      <c r="A34" s="125"/>
      <c r="B34" s="125"/>
      <c r="C34" s="125"/>
      <c r="D34" s="125"/>
      <c r="E34" s="125"/>
      <c r="F34" s="125"/>
      <c r="G34" s="125"/>
      <c r="H34" s="125"/>
      <c r="I34" s="125"/>
    </row>
    <row r="35" spans="1:9" ht="75" customHeight="1">
      <c r="A35" s="125"/>
      <c r="B35" s="304" t="s">
        <v>115</v>
      </c>
      <c r="C35" s="304"/>
      <c r="D35" s="304"/>
      <c r="E35" s="304"/>
      <c r="F35" s="304"/>
      <c r="G35" s="304"/>
      <c r="H35" s="304"/>
      <c r="I35" s="304"/>
    </row>
    <row r="36" spans="1:9" ht="20.25" customHeight="1">
      <c r="A36" s="125"/>
      <c r="B36" s="125" t="s">
        <v>113</v>
      </c>
      <c r="C36" s="125"/>
      <c r="D36" s="125"/>
      <c r="E36" s="125"/>
      <c r="F36" s="125"/>
      <c r="G36" s="125"/>
      <c r="H36" s="125"/>
      <c r="I36" s="125"/>
    </row>
    <row r="37" spans="1:9" ht="20.25" customHeight="1">
      <c r="A37" s="125"/>
      <c r="B37" s="125" t="s">
        <v>114</v>
      </c>
      <c r="C37" s="125"/>
      <c r="D37" s="125"/>
      <c r="E37" s="125"/>
      <c r="F37" s="125"/>
      <c r="G37" s="125"/>
      <c r="H37" s="125"/>
      <c r="I37" s="125"/>
    </row>
  </sheetData>
  <sheetProtection algorithmName="SHA-512" hashValue="6FhdeXXSbBlTrpul5A3M2ASo5Q4tneXGf6YSLQ0fNo4FAlhrH/aVVgDgMOSp5ZQPdVtPnfkJO3dUCsIU95wTlA==" saltValue="EKrJ0002K/RIEEX2B/9SQA==" spinCount="100000" sheet="1" objects="1" scenarios="1"/>
  <mergeCells count="18">
    <mergeCell ref="B35:I35"/>
    <mergeCell ref="B14:H14"/>
    <mergeCell ref="B16:H16"/>
    <mergeCell ref="B20:F20"/>
    <mergeCell ref="G20:H20"/>
    <mergeCell ref="B21:F21"/>
    <mergeCell ref="B22:F22"/>
    <mergeCell ref="B23:B24"/>
    <mergeCell ref="C23:D23"/>
    <mergeCell ref="C24:D24"/>
    <mergeCell ref="E24:F24"/>
    <mergeCell ref="B25:F25"/>
    <mergeCell ref="B11:H13"/>
    <mergeCell ref="B2:H2"/>
    <mergeCell ref="F6:I6"/>
    <mergeCell ref="F7:I7"/>
    <mergeCell ref="F8:I8"/>
    <mergeCell ref="F9:I9"/>
  </mergeCells>
  <phoneticPr fontId="3"/>
  <dataValidations count="1">
    <dataValidation type="list" allowBlank="1" showInputMessage="1" showErrorMessage="1" sqref="B29:B30 E24:F24">
      <formula1>"〇"</formula1>
    </dataValidation>
  </dataValidations>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24"/>
  <sheetViews>
    <sheetView view="pageBreakPreview" zoomScale="85" zoomScaleNormal="100" zoomScaleSheetLayoutView="85" workbookViewId="0"/>
  </sheetViews>
  <sheetFormatPr defaultRowHeight="13.5"/>
  <cols>
    <col min="1" max="1" width="22.625" style="142" customWidth="1"/>
    <col min="2" max="2" width="8.625" style="142" customWidth="1"/>
    <col min="3" max="5" width="15.625" style="143" customWidth="1"/>
    <col min="6" max="6" width="20.625" style="142" customWidth="1"/>
    <col min="7" max="7" width="9" style="142"/>
    <col min="8" max="8" width="10.5" style="142" bestFit="1" customWidth="1"/>
    <col min="9" max="256" width="9" style="142"/>
    <col min="257" max="257" width="22.625" style="142" customWidth="1"/>
    <col min="258" max="258" width="8.625" style="142" customWidth="1"/>
    <col min="259" max="261" width="15.625" style="142" customWidth="1"/>
    <col min="262" max="262" width="20.625" style="142" customWidth="1"/>
    <col min="263" max="263" width="9" style="142"/>
    <col min="264" max="264" width="10.5" style="142" bestFit="1" customWidth="1"/>
    <col min="265" max="512" width="9" style="142"/>
    <col min="513" max="513" width="22.625" style="142" customWidth="1"/>
    <col min="514" max="514" width="8.625" style="142" customWidth="1"/>
    <col min="515" max="517" width="15.625" style="142" customWidth="1"/>
    <col min="518" max="518" width="20.625" style="142" customWidth="1"/>
    <col min="519" max="519" width="9" style="142"/>
    <col min="520" max="520" width="10.5" style="142" bestFit="1" customWidth="1"/>
    <col min="521" max="768" width="9" style="142"/>
    <col min="769" max="769" width="22.625" style="142" customWidth="1"/>
    <col min="770" max="770" width="8.625" style="142" customWidth="1"/>
    <col min="771" max="773" width="15.625" style="142" customWidth="1"/>
    <col min="774" max="774" width="20.625" style="142" customWidth="1"/>
    <col min="775" max="775" width="9" style="142"/>
    <col min="776" max="776" width="10.5" style="142" bestFit="1" customWidth="1"/>
    <col min="777" max="1024" width="9" style="142"/>
    <col min="1025" max="1025" width="22.625" style="142" customWidth="1"/>
    <col min="1026" max="1026" width="8.625" style="142" customWidth="1"/>
    <col min="1027" max="1029" width="15.625" style="142" customWidth="1"/>
    <col min="1030" max="1030" width="20.625" style="142" customWidth="1"/>
    <col min="1031" max="1031" width="9" style="142"/>
    <col min="1032" max="1032" width="10.5" style="142" bestFit="1" customWidth="1"/>
    <col min="1033" max="1280" width="9" style="142"/>
    <col min="1281" max="1281" width="22.625" style="142" customWidth="1"/>
    <col min="1282" max="1282" width="8.625" style="142" customWidth="1"/>
    <col min="1283" max="1285" width="15.625" style="142" customWidth="1"/>
    <col min="1286" max="1286" width="20.625" style="142" customWidth="1"/>
    <col min="1287" max="1287" width="9" style="142"/>
    <col min="1288" max="1288" width="10.5" style="142" bestFit="1" customWidth="1"/>
    <col min="1289" max="1536" width="9" style="142"/>
    <col min="1537" max="1537" width="22.625" style="142" customWidth="1"/>
    <col min="1538" max="1538" width="8.625" style="142" customWidth="1"/>
    <col min="1539" max="1541" width="15.625" style="142" customWidth="1"/>
    <col min="1542" max="1542" width="20.625" style="142" customWidth="1"/>
    <col min="1543" max="1543" width="9" style="142"/>
    <col min="1544" max="1544" width="10.5" style="142" bestFit="1" customWidth="1"/>
    <col min="1545" max="1792" width="9" style="142"/>
    <col min="1793" max="1793" width="22.625" style="142" customWidth="1"/>
    <col min="1794" max="1794" width="8.625" style="142" customWidth="1"/>
    <col min="1795" max="1797" width="15.625" style="142" customWidth="1"/>
    <col min="1798" max="1798" width="20.625" style="142" customWidth="1"/>
    <col min="1799" max="1799" width="9" style="142"/>
    <col min="1800" max="1800" width="10.5" style="142" bestFit="1" customWidth="1"/>
    <col min="1801" max="2048" width="9" style="142"/>
    <col min="2049" max="2049" width="22.625" style="142" customWidth="1"/>
    <col min="2050" max="2050" width="8.625" style="142" customWidth="1"/>
    <col min="2051" max="2053" width="15.625" style="142" customWidth="1"/>
    <col min="2054" max="2054" width="20.625" style="142" customWidth="1"/>
    <col min="2055" max="2055" width="9" style="142"/>
    <col min="2056" max="2056" width="10.5" style="142" bestFit="1" customWidth="1"/>
    <col min="2057" max="2304" width="9" style="142"/>
    <col min="2305" max="2305" width="22.625" style="142" customWidth="1"/>
    <col min="2306" max="2306" width="8.625" style="142" customWidth="1"/>
    <col min="2307" max="2309" width="15.625" style="142" customWidth="1"/>
    <col min="2310" max="2310" width="20.625" style="142" customWidth="1"/>
    <col min="2311" max="2311" width="9" style="142"/>
    <col min="2312" max="2312" width="10.5" style="142" bestFit="1" customWidth="1"/>
    <col min="2313" max="2560" width="9" style="142"/>
    <col min="2561" max="2561" width="22.625" style="142" customWidth="1"/>
    <col min="2562" max="2562" width="8.625" style="142" customWidth="1"/>
    <col min="2563" max="2565" width="15.625" style="142" customWidth="1"/>
    <col min="2566" max="2566" width="20.625" style="142" customWidth="1"/>
    <col min="2567" max="2567" width="9" style="142"/>
    <col min="2568" max="2568" width="10.5" style="142" bestFit="1" customWidth="1"/>
    <col min="2569" max="2816" width="9" style="142"/>
    <col min="2817" max="2817" width="22.625" style="142" customWidth="1"/>
    <col min="2818" max="2818" width="8.625" style="142" customWidth="1"/>
    <col min="2819" max="2821" width="15.625" style="142" customWidth="1"/>
    <col min="2822" max="2822" width="20.625" style="142" customWidth="1"/>
    <col min="2823" max="2823" width="9" style="142"/>
    <col min="2824" max="2824" width="10.5" style="142" bestFit="1" customWidth="1"/>
    <col min="2825" max="3072" width="9" style="142"/>
    <col min="3073" max="3073" width="22.625" style="142" customWidth="1"/>
    <col min="3074" max="3074" width="8.625" style="142" customWidth="1"/>
    <col min="3075" max="3077" width="15.625" style="142" customWidth="1"/>
    <col min="3078" max="3078" width="20.625" style="142" customWidth="1"/>
    <col min="3079" max="3079" width="9" style="142"/>
    <col min="3080" max="3080" width="10.5" style="142" bestFit="1" customWidth="1"/>
    <col min="3081" max="3328" width="9" style="142"/>
    <col min="3329" max="3329" width="22.625" style="142" customWidth="1"/>
    <col min="3330" max="3330" width="8.625" style="142" customWidth="1"/>
    <col min="3331" max="3333" width="15.625" style="142" customWidth="1"/>
    <col min="3334" max="3334" width="20.625" style="142" customWidth="1"/>
    <col min="3335" max="3335" width="9" style="142"/>
    <col min="3336" max="3336" width="10.5" style="142" bestFit="1" customWidth="1"/>
    <col min="3337" max="3584" width="9" style="142"/>
    <col min="3585" max="3585" width="22.625" style="142" customWidth="1"/>
    <col min="3586" max="3586" width="8.625" style="142" customWidth="1"/>
    <col min="3587" max="3589" width="15.625" style="142" customWidth="1"/>
    <col min="3590" max="3590" width="20.625" style="142" customWidth="1"/>
    <col min="3591" max="3591" width="9" style="142"/>
    <col min="3592" max="3592" width="10.5" style="142" bestFit="1" customWidth="1"/>
    <col min="3593" max="3840" width="9" style="142"/>
    <col min="3841" max="3841" width="22.625" style="142" customWidth="1"/>
    <col min="3842" max="3842" width="8.625" style="142" customWidth="1"/>
    <col min="3843" max="3845" width="15.625" style="142" customWidth="1"/>
    <col min="3846" max="3846" width="20.625" style="142" customWidth="1"/>
    <col min="3847" max="3847" width="9" style="142"/>
    <col min="3848" max="3848" width="10.5" style="142" bestFit="1" customWidth="1"/>
    <col min="3849" max="4096" width="9" style="142"/>
    <col min="4097" max="4097" width="22.625" style="142" customWidth="1"/>
    <col min="4098" max="4098" width="8.625" style="142" customWidth="1"/>
    <col min="4099" max="4101" width="15.625" style="142" customWidth="1"/>
    <col min="4102" max="4102" width="20.625" style="142" customWidth="1"/>
    <col min="4103" max="4103" width="9" style="142"/>
    <col min="4104" max="4104" width="10.5" style="142" bestFit="1" customWidth="1"/>
    <col min="4105" max="4352" width="9" style="142"/>
    <col min="4353" max="4353" width="22.625" style="142" customWidth="1"/>
    <col min="4354" max="4354" width="8.625" style="142" customWidth="1"/>
    <col min="4355" max="4357" width="15.625" style="142" customWidth="1"/>
    <col min="4358" max="4358" width="20.625" style="142" customWidth="1"/>
    <col min="4359" max="4359" width="9" style="142"/>
    <col min="4360" max="4360" width="10.5" style="142" bestFit="1" customWidth="1"/>
    <col min="4361" max="4608" width="9" style="142"/>
    <col min="4609" max="4609" width="22.625" style="142" customWidth="1"/>
    <col min="4610" max="4610" width="8.625" style="142" customWidth="1"/>
    <col min="4611" max="4613" width="15.625" style="142" customWidth="1"/>
    <col min="4614" max="4614" width="20.625" style="142" customWidth="1"/>
    <col min="4615" max="4615" width="9" style="142"/>
    <col min="4616" max="4616" width="10.5" style="142" bestFit="1" customWidth="1"/>
    <col min="4617" max="4864" width="9" style="142"/>
    <col min="4865" max="4865" width="22.625" style="142" customWidth="1"/>
    <col min="4866" max="4866" width="8.625" style="142" customWidth="1"/>
    <col min="4867" max="4869" width="15.625" style="142" customWidth="1"/>
    <col min="4870" max="4870" width="20.625" style="142" customWidth="1"/>
    <col min="4871" max="4871" width="9" style="142"/>
    <col min="4872" max="4872" width="10.5" style="142" bestFit="1" customWidth="1"/>
    <col min="4873" max="5120" width="9" style="142"/>
    <col min="5121" max="5121" width="22.625" style="142" customWidth="1"/>
    <col min="5122" max="5122" width="8.625" style="142" customWidth="1"/>
    <col min="5123" max="5125" width="15.625" style="142" customWidth="1"/>
    <col min="5126" max="5126" width="20.625" style="142" customWidth="1"/>
    <col min="5127" max="5127" width="9" style="142"/>
    <col min="5128" max="5128" width="10.5" style="142" bestFit="1" customWidth="1"/>
    <col min="5129" max="5376" width="9" style="142"/>
    <col min="5377" max="5377" width="22.625" style="142" customWidth="1"/>
    <col min="5378" max="5378" width="8.625" style="142" customWidth="1"/>
    <col min="5379" max="5381" width="15.625" style="142" customWidth="1"/>
    <col min="5382" max="5382" width="20.625" style="142" customWidth="1"/>
    <col min="5383" max="5383" width="9" style="142"/>
    <col min="5384" max="5384" width="10.5" style="142" bestFit="1" customWidth="1"/>
    <col min="5385" max="5632" width="9" style="142"/>
    <col min="5633" max="5633" width="22.625" style="142" customWidth="1"/>
    <col min="5634" max="5634" width="8.625" style="142" customWidth="1"/>
    <col min="5635" max="5637" width="15.625" style="142" customWidth="1"/>
    <col min="5638" max="5638" width="20.625" style="142" customWidth="1"/>
    <col min="5639" max="5639" width="9" style="142"/>
    <col min="5640" max="5640" width="10.5" style="142" bestFit="1" customWidth="1"/>
    <col min="5641" max="5888" width="9" style="142"/>
    <col min="5889" max="5889" width="22.625" style="142" customWidth="1"/>
    <col min="5890" max="5890" width="8.625" style="142" customWidth="1"/>
    <col min="5891" max="5893" width="15.625" style="142" customWidth="1"/>
    <col min="5894" max="5894" width="20.625" style="142" customWidth="1"/>
    <col min="5895" max="5895" width="9" style="142"/>
    <col min="5896" max="5896" width="10.5" style="142" bestFit="1" customWidth="1"/>
    <col min="5897" max="6144" width="9" style="142"/>
    <col min="6145" max="6145" width="22.625" style="142" customWidth="1"/>
    <col min="6146" max="6146" width="8.625" style="142" customWidth="1"/>
    <col min="6147" max="6149" width="15.625" style="142" customWidth="1"/>
    <col min="6150" max="6150" width="20.625" style="142" customWidth="1"/>
    <col min="6151" max="6151" width="9" style="142"/>
    <col min="6152" max="6152" width="10.5" style="142" bestFit="1" customWidth="1"/>
    <col min="6153" max="6400" width="9" style="142"/>
    <col min="6401" max="6401" width="22.625" style="142" customWidth="1"/>
    <col min="6402" max="6402" width="8.625" style="142" customWidth="1"/>
    <col min="6403" max="6405" width="15.625" style="142" customWidth="1"/>
    <col min="6406" max="6406" width="20.625" style="142" customWidth="1"/>
    <col min="6407" max="6407" width="9" style="142"/>
    <col min="6408" max="6408" width="10.5" style="142" bestFit="1" customWidth="1"/>
    <col min="6409" max="6656" width="9" style="142"/>
    <col min="6657" max="6657" width="22.625" style="142" customWidth="1"/>
    <col min="6658" max="6658" width="8.625" style="142" customWidth="1"/>
    <col min="6659" max="6661" width="15.625" style="142" customWidth="1"/>
    <col min="6662" max="6662" width="20.625" style="142" customWidth="1"/>
    <col min="6663" max="6663" width="9" style="142"/>
    <col min="6664" max="6664" width="10.5" style="142" bestFit="1" customWidth="1"/>
    <col min="6665" max="6912" width="9" style="142"/>
    <col min="6913" max="6913" width="22.625" style="142" customWidth="1"/>
    <col min="6914" max="6914" width="8.625" style="142" customWidth="1"/>
    <col min="6915" max="6917" width="15.625" style="142" customWidth="1"/>
    <col min="6918" max="6918" width="20.625" style="142" customWidth="1"/>
    <col min="6919" max="6919" width="9" style="142"/>
    <col min="6920" max="6920" width="10.5" style="142" bestFit="1" customWidth="1"/>
    <col min="6921" max="7168" width="9" style="142"/>
    <col min="7169" max="7169" width="22.625" style="142" customWidth="1"/>
    <col min="7170" max="7170" width="8.625" style="142" customWidth="1"/>
    <col min="7171" max="7173" width="15.625" style="142" customWidth="1"/>
    <col min="7174" max="7174" width="20.625" style="142" customWidth="1"/>
    <col min="7175" max="7175" width="9" style="142"/>
    <col min="7176" max="7176" width="10.5" style="142" bestFit="1" customWidth="1"/>
    <col min="7177" max="7424" width="9" style="142"/>
    <col min="7425" max="7425" width="22.625" style="142" customWidth="1"/>
    <col min="7426" max="7426" width="8.625" style="142" customWidth="1"/>
    <col min="7427" max="7429" width="15.625" style="142" customWidth="1"/>
    <col min="7430" max="7430" width="20.625" style="142" customWidth="1"/>
    <col min="7431" max="7431" width="9" style="142"/>
    <col min="7432" max="7432" width="10.5" style="142" bestFit="1" customWidth="1"/>
    <col min="7433" max="7680" width="9" style="142"/>
    <col min="7681" max="7681" width="22.625" style="142" customWidth="1"/>
    <col min="7682" max="7682" width="8.625" style="142" customWidth="1"/>
    <col min="7683" max="7685" width="15.625" style="142" customWidth="1"/>
    <col min="7686" max="7686" width="20.625" style="142" customWidth="1"/>
    <col min="7687" max="7687" width="9" style="142"/>
    <col min="7688" max="7688" width="10.5" style="142" bestFit="1" customWidth="1"/>
    <col min="7689" max="7936" width="9" style="142"/>
    <col min="7937" max="7937" width="22.625" style="142" customWidth="1"/>
    <col min="7938" max="7938" width="8.625" style="142" customWidth="1"/>
    <col min="7939" max="7941" width="15.625" style="142" customWidth="1"/>
    <col min="7942" max="7942" width="20.625" style="142" customWidth="1"/>
    <col min="7943" max="7943" width="9" style="142"/>
    <col min="7944" max="7944" width="10.5" style="142" bestFit="1" customWidth="1"/>
    <col min="7945" max="8192" width="9" style="142"/>
    <col min="8193" max="8193" width="22.625" style="142" customWidth="1"/>
    <col min="8194" max="8194" width="8.625" style="142" customWidth="1"/>
    <col min="8195" max="8197" width="15.625" style="142" customWidth="1"/>
    <col min="8198" max="8198" width="20.625" style="142" customWidth="1"/>
    <col min="8199" max="8199" width="9" style="142"/>
    <col min="8200" max="8200" width="10.5" style="142" bestFit="1" customWidth="1"/>
    <col min="8201" max="8448" width="9" style="142"/>
    <col min="8449" max="8449" width="22.625" style="142" customWidth="1"/>
    <col min="8450" max="8450" width="8.625" style="142" customWidth="1"/>
    <col min="8451" max="8453" width="15.625" style="142" customWidth="1"/>
    <col min="8454" max="8454" width="20.625" style="142" customWidth="1"/>
    <col min="8455" max="8455" width="9" style="142"/>
    <col min="8456" max="8456" width="10.5" style="142" bestFit="1" customWidth="1"/>
    <col min="8457" max="8704" width="9" style="142"/>
    <col min="8705" max="8705" width="22.625" style="142" customWidth="1"/>
    <col min="8706" max="8706" width="8.625" style="142" customWidth="1"/>
    <col min="8707" max="8709" width="15.625" style="142" customWidth="1"/>
    <col min="8710" max="8710" width="20.625" style="142" customWidth="1"/>
    <col min="8711" max="8711" width="9" style="142"/>
    <col min="8712" max="8712" width="10.5" style="142" bestFit="1" customWidth="1"/>
    <col min="8713" max="8960" width="9" style="142"/>
    <col min="8961" max="8961" width="22.625" style="142" customWidth="1"/>
    <col min="8962" max="8962" width="8.625" style="142" customWidth="1"/>
    <col min="8963" max="8965" width="15.625" style="142" customWidth="1"/>
    <col min="8966" max="8966" width="20.625" style="142" customWidth="1"/>
    <col min="8967" max="8967" width="9" style="142"/>
    <col min="8968" max="8968" width="10.5" style="142" bestFit="1" customWidth="1"/>
    <col min="8969" max="9216" width="9" style="142"/>
    <col min="9217" max="9217" width="22.625" style="142" customWidth="1"/>
    <col min="9218" max="9218" width="8.625" style="142" customWidth="1"/>
    <col min="9219" max="9221" width="15.625" style="142" customWidth="1"/>
    <col min="9222" max="9222" width="20.625" style="142" customWidth="1"/>
    <col min="9223" max="9223" width="9" style="142"/>
    <col min="9224" max="9224" width="10.5" style="142" bestFit="1" customWidth="1"/>
    <col min="9225" max="9472" width="9" style="142"/>
    <col min="9473" max="9473" width="22.625" style="142" customWidth="1"/>
    <col min="9474" max="9474" width="8.625" style="142" customWidth="1"/>
    <col min="9475" max="9477" width="15.625" style="142" customWidth="1"/>
    <col min="9478" max="9478" width="20.625" style="142" customWidth="1"/>
    <col min="9479" max="9479" width="9" style="142"/>
    <col min="9480" max="9480" width="10.5" style="142" bestFit="1" customWidth="1"/>
    <col min="9481" max="9728" width="9" style="142"/>
    <col min="9729" max="9729" width="22.625" style="142" customWidth="1"/>
    <col min="9730" max="9730" width="8.625" style="142" customWidth="1"/>
    <col min="9731" max="9733" width="15.625" style="142" customWidth="1"/>
    <col min="9734" max="9734" width="20.625" style="142" customWidth="1"/>
    <col min="9735" max="9735" width="9" style="142"/>
    <col min="9736" max="9736" width="10.5" style="142" bestFit="1" customWidth="1"/>
    <col min="9737" max="9984" width="9" style="142"/>
    <col min="9985" max="9985" width="22.625" style="142" customWidth="1"/>
    <col min="9986" max="9986" width="8.625" style="142" customWidth="1"/>
    <col min="9987" max="9989" width="15.625" style="142" customWidth="1"/>
    <col min="9990" max="9990" width="20.625" style="142" customWidth="1"/>
    <col min="9991" max="9991" width="9" style="142"/>
    <col min="9992" max="9992" width="10.5" style="142" bestFit="1" customWidth="1"/>
    <col min="9993" max="10240" width="9" style="142"/>
    <col min="10241" max="10241" width="22.625" style="142" customWidth="1"/>
    <col min="10242" max="10242" width="8.625" style="142" customWidth="1"/>
    <col min="10243" max="10245" width="15.625" style="142" customWidth="1"/>
    <col min="10246" max="10246" width="20.625" style="142" customWidth="1"/>
    <col min="10247" max="10247" width="9" style="142"/>
    <col min="10248" max="10248" width="10.5" style="142" bestFit="1" customWidth="1"/>
    <col min="10249" max="10496" width="9" style="142"/>
    <col min="10497" max="10497" width="22.625" style="142" customWidth="1"/>
    <col min="10498" max="10498" width="8.625" style="142" customWidth="1"/>
    <col min="10499" max="10501" width="15.625" style="142" customWidth="1"/>
    <col min="10502" max="10502" width="20.625" style="142" customWidth="1"/>
    <col min="10503" max="10503" width="9" style="142"/>
    <col min="10504" max="10504" width="10.5" style="142" bestFit="1" customWidth="1"/>
    <col min="10505" max="10752" width="9" style="142"/>
    <col min="10753" max="10753" width="22.625" style="142" customWidth="1"/>
    <col min="10754" max="10754" width="8.625" style="142" customWidth="1"/>
    <col min="10755" max="10757" width="15.625" style="142" customWidth="1"/>
    <col min="10758" max="10758" width="20.625" style="142" customWidth="1"/>
    <col min="10759" max="10759" width="9" style="142"/>
    <col min="10760" max="10760" width="10.5" style="142" bestFit="1" customWidth="1"/>
    <col min="10761" max="11008" width="9" style="142"/>
    <col min="11009" max="11009" width="22.625" style="142" customWidth="1"/>
    <col min="11010" max="11010" width="8.625" style="142" customWidth="1"/>
    <col min="11011" max="11013" width="15.625" style="142" customWidth="1"/>
    <col min="11014" max="11014" width="20.625" style="142" customWidth="1"/>
    <col min="11015" max="11015" width="9" style="142"/>
    <col min="11016" max="11016" width="10.5" style="142" bestFit="1" customWidth="1"/>
    <col min="11017" max="11264" width="9" style="142"/>
    <col min="11265" max="11265" width="22.625" style="142" customWidth="1"/>
    <col min="11266" max="11266" width="8.625" style="142" customWidth="1"/>
    <col min="11267" max="11269" width="15.625" style="142" customWidth="1"/>
    <col min="11270" max="11270" width="20.625" style="142" customWidth="1"/>
    <col min="11271" max="11271" width="9" style="142"/>
    <col min="11272" max="11272" width="10.5" style="142" bestFit="1" customWidth="1"/>
    <col min="11273" max="11520" width="9" style="142"/>
    <col min="11521" max="11521" width="22.625" style="142" customWidth="1"/>
    <col min="11522" max="11522" width="8.625" style="142" customWidth="1"/>
    <col min="11523" max="11525" width="15.625" style="142" customWidth="1"/>
    <col min="11526" max="11526" width="20.625" style="142" customWidth="1"/>
    <col min="11527" max="11527" width="9" style="142"/>
    <col min="11528" max="11528" width="10.5" style="142" bestFit="1" customWidth="1"/>
    <col min="11529" max="11776" width="9" style="142"/>
    <col min="11777" max="11777" width="22.625" style="142" customWidth="1"/>
    <col min="11778" max="11778" width="8.625" style="142" customWidth="1"/>
    <col min="11779" max="11781" width="15.625" style="142" customWidth="1"/>
    <col min="11782" max="11782" width="20.625" style="142" customWidth="1"/>
    <col min="11783" max="11783" width="9" style="142"/>
    <col min="11784" max="11784" width="10.5" style="142" bestFit="1" customWidth="1"/>
    <col min="11785" max="12032" width="9" style="142"/>
    <col min="12033" max="12033" width="22.625" style="142" customWidth="1"/>
    <col min="12034" max="12034" width="8.625" style="142" customWidth="1"/>
    <col min="12035" max="12037" width="15.625" style="142" customWidth="1"/>
    <col min="12038" max="12038" width="20.625" style="142" customWidth="1"/>
    <col min="12039" max="12039" width="9" style="142"/>
    <col min="12040" max="12040" width="10.5" style="142" bestFit="1" customWidth="1"/>
    <col min="12041" max="12288" width="9" style="142"/>
    <col min="12289" max="12289" width="22.625" style="142" customWidth="1"/>
    <col min="12290" max="12290" width="8.625" style="142" customWidth="1"/>
    <col min="12291" max="12293" width="15.625" style="142" customWidth="1"/>
    <col min="12294" max="12294" width="20.625" style="142" customWidth="1"/>
    <col min="12295" max="12295" width="9" style="142"/>
    <col min="12296" max="12296" width="10.5" style="142" bestFit="1" customWidth="1"/>
    <col min="12297" max="12544" width="9" style="142"/>
    <col min="12545" max="12545" width="22.625" style="142" customWidth="1"/>
    <col min="12546" max="12546" width="8.625" style="142" customWidth="1"/>
    <col min="12547" max="12549" width="15.625" style="142" customWidth="1"/>
    <col min="12550" max="12550" width="20.625" style="142" customWidth="1"/>
    <col min="12551" max="12551" width="9" style="142"/>
    <col min="12552" max="12552" width="10.5" style="142" bestFit="1" customWidth="1"/>
    <col min="12553" max="12800" width="9" style="142"/>
    <col min="12801" max="12801" width="22.625" style="142" customWidth="1"/>
    <col min="12802" max="12802" width="8.625" style="142" customWidth="1"/>
    <col min="12803" max="12805" width="15.625" style="142" customWidth="1"/>
    <col min="12806" max="12806" width="20.625" style="142" customWidth="1"/>
    <col min="12807" max="12807" width="9" style="142"/>
    <col min="12808" max="12808" width="10.5" style="142" bestFit="1" customWidth="1"/>
    <col min="12809" max="13056" width="9" style="142"/>
    <col min="13057" max="13057" width="22.625" style="142" customWidth="1"/>
    <col min="13058" max="13058" width="8.625" style="142" customWidth="1"/>
    <col min="13059" max="13061" width="15.625" style="142" customWidth="1"/>
    <col min="13062" max="13062" width="20.625" style="142" customWidth="1"/>
    <col min="13063" max="13063" width="9" style="142"/>
    <col min="13064" max="13064" width="10.5" style="142" bestFit="1" customWidth="1"/>
    <col min="13065" max="13312" width="9" style="142"/>
    <col min="13313" max="13313" width="22.625" style="142" customWidth="1"/>
    <col min="13314" max="13314" width="8.625" style="142" customWidth="1"/>
    <col min="13315" max="13317" width="15.625" style="142" customWidth="1"/>
    <col min="13318" max="13318" width="20.625" style="142" customWidth="1"/>
    <col min="13319" max="13319" width="9" style="142"/>
    <col min="13320" max="13320" width="10.5" style="142" bestFit="1" customWidth="1"/>
    <col min="13321" max="13568" width="9" style="142"/>
    <col min="13569" max="13569" width="22.625" style="142" customWidth="1"/>
    <col min="13570" max="13570" width="8.625" style="142" customWidth="1"/>
    <col min="13571" max="13573" width="15.625" style="142" customWidth="1"/>
    <col min="13574" max="13574" width="20.625" style="142" customWidth="1"/>
    <col min="13575" max="13575" width="9" style="142"/>
    <col min="13576" max="13576" width="10.5" style="142" bestFit="1" customWidth="1"/>
    <col min="13577" max="13824" width="9" style="142"/>
    <col min="13825" max="13825" width="22.625" style="142" customWidth="1"/>
    <col min="13826" max="13826" width="8.625" style="142" customWidth="1"/>
    <col min="13827" max="13829" width="15.625" style="142" customWidth="1"/>
    <col min="13830" max="13830" width="20.625" style="142" customWidth="1"/>
    <col min="13831" max="13831" width="9" style="142"/>
    <col min="13832" max="13832" width="10.5" style="142" bestFit="1" customWidth="1"/>
    <col min="13833" max="14080" width="9" style="142"/>
    <col min="14081" max="14081" width="22.625" style="142" customWidth="1"/>
    <col min="14082" max="14082" width="8.625" style="142" customWidth="1"/>
    <col min="14083" max="14085" width="15.625" style="142" customWidth="1"/>
    <col min="14086" max="14086" width="20.625" style="142" customWidth="1"/>
    <col min="14087" max="14087" width="9" style="142"/>
    <col min="14088" max="14088" width="10.5" style="142" bestFit="1" customWidth="1"/>
    <col min="14089" max="14336" width="9" style="142"/>
    <col min="14337" max="14337" width="22.625" style="142" customWidth="1"/>
    <col min="14338" max="14338" width="8.625" style="142" customWidth="1"/>
    <col min="14339" max="14341" width="15.625" style="142" customWidth="1"/>
    <col min="14342" max="14342" width="20.625" style="142" customWidth="1"/>
    <col min="14343" max="14343" width="9" style="142"/>
    <col min="14344" max="14344" width="10.5" style="142" bestFit="1" customWidth="1"/>
    <col min="14345" max="14592" width="9" style="142"/>
    <col min="14593" max="14593" width="22.625" style="142" customWidth="1"/>
    <col min="14594" max="14594" width="8.625" style="142" customWidth="1"/>
    <col min="14595" max="14597" width="15.625" style="142" customWidth="1"/>
    <col min="14598" max="14598" width="20.625" style="142" customWidth="1"/>
    <col min="14599" max="14599" width="9" style="142"/>
    <col min="14600" max="14600" width="10.5" style="142" bestFit="1" customWidth="1"/>
    <col min="14601" max="14848" width="9" style="142"/>
    <col min="14849" max="14849" width="22.625" style="142" customWidth="1"/>
    <col min="14850" max="14850" width="8.625" style="142" customWidth="1"/>
    <col min="14851" max="14853" width="15.625" style="142" customWidth="1"/>
    <col min="14854" max="14854" width="20.625" style="142" customWidth="1"/>
    <col min="14855" max="14855" width="9" style="142"/>
    <col min="14856" max="14856" width="10.5" style="142" bestFit="1" customWidth="1"/>
    <col min="14857" max="15104" width="9" style="142"/>
    <col min="15105" max="15105" width="22.625" style="142" customWidth="1"/>
    <col min="15106" max="15106" width="8.625" style="142" customWidth="1"/>
    <col min="15107" max="15109" width="15.625" style="142" customWidth="1"/>
    <col min="15110" max="15110" width="20.625" style="142" customWidth="1"/>
    <col min="15111" max="15111" width="9" style="142"/>
    <col min="15112" max="15112" width="10.5" style="142" bestFit="1" customWidth="1"/>
    <col min="15113" max="15360" width="9" style="142"/>
    <col min="15361" max="15361" width="22.625" style="142" customWidth="1"/>
    <col min="15362" max="15362" width="8.625" style="142" customWidth="1"/>
    <col min="15363" max="15365" width="15.625" style="142" customWidth="1"/>
    <col min="15366" max="15366" width="20.625" style="142" customWidth="1"/>
    <col min="15367" max="15367" width="9" style="142"/>
    <col min="15368" max="15368" width="10.5" style="142" bestFit="1" customWidth="1"/>
    <col min="15369" max="15616" width="9" style="142"/>
    <col min="15617" max="15617" width="22.625" style="142" customWidth="1"/>
    <col min="15618" max="15618" width="8.625" style="142" customWidth="1"/>
    <col min="15619" max="15621" width="15.625" style="142" customWidth="1"/>
    <col min="15622" max="15622" width="20.625" style="142" customWidth="1"/>
    <col min="15623" max="15623" width="9" style="142"/>
    <col min="15624" max="15624" width="10.5" style="142" bestFit="1" customWidth="1"/>
    <col min="15625" max="15872" width="9" style="142"/>
    <col min="15873" max="15873" width="22.625" style="142" customWidth="1"/>
    <col min="15874" max="15874" width="8.625" style="142" customWidth="1"/>
    <col min="15875" max="15877" width="15.625" style="142" customWidth="1"/>
    <col min="15878" max="15878" width="20.625" style="142" customWidth="1"/>
    <col min="15879" max="15879" width="9" style="142"/>
    <col min="15880" max="15880" width="10.5" style="142" bestFit="1" customWidth="1"/>
    <col min="15881" max="16128" width="9" style="142"/>
    <col min="16129" max="16129" width="22.625" style="142" customWidth="1"/>
    <col min="16130" max="16130" width="8.625" style="142" customWidth="1"/>
    <col min="16131" max="16133" width="15.625" style="142" customWidth="1"/>
    <col min="16134" max="16134" width="20.625" style="142" customWidth="1"/>
    <col min="16135" max="16135" width="9" style="142"/>
    <col min="16136" max="16136" width="10.5" style="142" bestFit="1" customWidth="1"/>
    <col min="16137" max="16384" width="9" style="142"/>
  </cols>
  <sheetData>
    <row r="1" spans="1:8">
      <c r="A1" s="142" t="s">
        <v>106</v>
      </c>
    </row>
    <row r="2" spans="1:8" ht="17.25">
      <c r="A2" s="323" t="s">
        <v>11</v>
      </c>
      <c r="B2" s="323"/>
      <c r="C2" s="323"/>
      <c r="D2" s="323"/>
      <c r="E2" s="323"/>
      <c r="F2" s="323"/>
    </row>
    <row r="3" spans="1:8" ht="13.5" customHeight="1">
      <c r="A3" s="144"/>
    </row>
    <row r="4" spans="1:8" ht="17.25">
      <c r="A4" s="144"/>
      <c r="D4" s="145" t="s">
        <v>12</v>
      </c>
      <c r="E4" s="324"/>
      <c r="F4" s="324"/>
    </row>
    <row r="5" spans="1:8" ht="17.25">
      <c r="A5" s="144"/>
      <c r="D5" s="146"/>
      <c r="E5" s="146"/>
      <c r="F5" s="146"/>
    </row>
    <row r="6" spans="1:8" ht="17.25">
      <c r="A6" s="144" t="s">
        <v>13</v>
      </c>
      <c r="D6" s="146"/>
      <c r="E6" s="146"/>
      <c r="F6" s="146"/>
    </row>
    <row r="7" spans="1:8" ht="17.25">
      <c r="A7" s="325" t="s">
        <v>14</v>
      </c>
      <c r="B7" s="326"/>
      <c r="C7" s="325" t="s">
        <v>15</v>
      </c>
      <c r="D7" s="326"/>
      <c r="E7" s="325" t="s">
        <v>16</v>
      </c>
      <c r="F7" s="326"/>
    </row>
    <row r="8" spans="1:8" ht="17.25">
      <c r="A8" s="321"/>
      <c r="B8" s="322"/>
      <c r="C8" s="321"/>
      <c r="D8" s="322"/>
      <c r="E8" s="321"/>
      <c r="F8" s="322"/>
      <c r="G8" s="142" t="s">
        <v>117</v>
      </c>
    </row>
    <row r="11" spans="1:8" ht="17.25">
      <c r="A11" s="144" t="s">
        <v>17</v>
      </c>
      <c r="D11" s="146"/>
      <c r="E11" s="146"/>
    </row>
    <row r="12" spans="1:8" s="151" customFormat="1" ht="78.75" customHeight="1">
      <c r="A12" s="147" t="s">
        <v>18</v>
      </c>
      <c r="B12" s="147" t="s">
        <v>19</v>
      </c>
      <c r="C12" s="148" t="s">
        <v>148</v>
      </c>
      <c r="D12" s="148" t="s">
        <v>20</v>
      </c>
      <c r="E12" s="149" t="s">
        <v>21</v>
      </c>
      <c r="F12" s="150" t="s">
        <v>120</v>
      </c>
      <c r="H12" s="151" t="s">
        <v>22</v>
      </c>
    </row>
    <row r="13" spans="1:8" ht="72" customHeight="1">
      <c r="A13" s="152" t="s">
        <v>23</v>
      </c>
      <c r="B13" s="153"/>
      <c r="C13" s="154"/>
      <c r="D13" s="155"/>
      <c r="E13" s="156"/>
      <c r="F13" s="153"/>
      <c r="H13" s="143">
        <v>133000</v>
      </c>
    </row>
    <row r="14" spans="1:8" ht="72" customHeight="1">
      <c r="A14" s="152" t="s">
        <v>24</v>
      </c>
      <c r="B14" s="153"/>
      <c r="C14" s="154"/>
      <c r="D14" s="155"/>
      <c r="E14" s="156"/>
      <c r="F14" s="153"/>
      <c r="H14" s="143">
        <v>3600</v>
      </c>
    </row>
    <row r="15" spans="1:8" ht="72" customHeight="1">
      <c r="A15" s="152" t="s">
        <v>25</v>
      </c>
      <c r="B15" s="153"/>
      <c r="C15" s="154"/>
      <c r="D15" s="155"/>
      <c r="E15" s="156"/>
      <c r="F15" s="153"/>
      <c r="H15" s="143">
        <v>4320000</v>
      </c>
    </row>
    <row r="16" spans="1:8" ht="72" customHeight="1">
      <c r="A16" s="152" t="s">
        <v>26</v>
      </c>
      <c r="B16" s="153"/>
      <c r="C16" s="154"/>
      <c r="D16" s="155"/>
      <c r="E16" s="156"/>
      <c r="F16" s="153"/>
      <c r="H16" s="143">
        <v>51400</v>
      </c>
    </row>
    <row r="17" spans="1:8" ht="72" customHeight="1">
      <c r="A17" s="152" t="s">
        <v>27</v>
      </c>
      <c r="B17" s="153"/>
      <c r="C17" s="154"/>
      <c r="D17" s="155"/>
      <c r="E17" s="156"/>
      <c r="F17" s="153"/>
      <c r="H17" s="143">
        <v>905000</v>
      </c>
    </row>
    <row r="18" spans="1:8" ht="72" customHeight="1">
      <c r="A18" s="152" t="s">
        <v>28</v>
      </c>
      <c r="B18" s="153"/>
      <c r="C18" s="154"/>
      <c r="D18" s="155"/>
      <c r="E18" s="156"/>
      <c r="F18" s="153"/>
      <c r="H18" s="143">
        <v>205000</v>
      </c>
    </row>
    <row r="19" spans="1:8" ht="72" customHeight="1">
      <c r="A19" s="152" t="s">
        <v>29</v>
      </c>
      <c r="B19" s="153"/>
      <c r="C19" s="154"/>
      <c r="D19" s="155"/>
      <c r="E19" s="156"/>
      <c r="F19" s="153"/>
      <c r="H19" s="143">
        <v>300000</v>
      </c>
    </row>
    <row r="20" spans="1:8" ht="72" customHeight="1">
      <c r="A20" s="152" t="s">
        <v>30</v>
      </c>
      <c r="B20" s="153"/>
      <c r="C20" s="154"/>
      <c r="D20" s="155"/>
      <c r="E20" s="156"/>
      <c r="F20" s="153"/>
      <c r="H20" s="143">
        <v>1500000</v>
      </c>
    </row>
    <row r="21" spans="1:8" ht="72" customHeight="1">
      <c r="A21" s="152" t="s">
        <v>31</v>
      </c>
      <c r="B21" s="157"/>
      <c r="C21" s="154"/>
      <c r="D21" s="158"/>
      <c r="E21" s="156"/>
      <c r="F21" s="153"/>
      <c r="H21" s="142" t="s">
        <v>32</v>
      </c>
    </row>
    <row r="22" spans="1:8" ht="72" customHeight="1" thickBot="1">
      <c r="A22" s="159" t="s">
        <v>33</v>
      </c>
      <c r="B22" s="160"/>
      <c r="C22" s="154"/>
      <c r="D22" s="161"/>
      <c r="E22" s="162"/>
      <c r="F22" s="163"/>
      <c r="H22" s="142" t="s">
        <v>32</v>
      </c>
    </row>
    <row r="23" spans="1:8" ht="30" customHeight="1" thickTop="1">
      <c r="A23" s="164" t="s">
        <v>34</v>
      </c>
      <c r="B23" s="165"/>
      <c r="C23" s="166"/>
      <c r="D23" s="167"/>
      <c r="E23" s="167"/>
      <c r="F23" s="165"/>
    </row>
    <row r="24" spans="1:8" ht="30" customHeight="1">
      <c r="A24" s="168" t="s">
        <v>121</v>
      </c>
      <c r="B24" s="169"/>
      <c r="C24" s="170"/>
      <c r="D24" s="171"/>
      <c r="E24" s="171"/>
      <c r="F24" s="169"/>
    </row>
  </sheetData>
  <sheetProtection algorithmName="SHA-512" hashValue="tFIqDpIunYIjVddaELdvMZyQmGZmIxaqLeXQqhPWoX/bfwLKxO/8BiahJN46Yy5HSbQGhyIFQQOaEQMppX28UQ==" saltValue="B/l3A+gHElfgAKpD9jCy0g==" spinCount="100000" sheet="1" objects="1" scenarios="1"/>
  <mergeCells count="8">
    <mergeCell ref="A8:B8"/>
    <mergeCell ref="C8:D8"/>
    <mergeCell ref="E8:F8"/>
    <mergeCell ref="A2:F2"/>
    <mergeCell ref="E4:F4"/>
    <mergeCell ref="A7:B7"/>
    <mergeCell ref="C7:D7"/>
    <mergeCell ref="E7:F7"/>
  </mergeCells>
  <phoneticPr fontId="3"/>
  <dataValidations count="3">
    <dataValidation type="list" allowBlank="1" showInputMessage="1" showErrorMessage="1" sqref="A8:F8">
      <formula1>$G$8</formula1>
    </dataValidation>
    <dataValidation type="whole" allowBlank="1" showInputMessage="1" showErrorMessage="1" sqref="B17">
      <formula1>0</formula1>
      <formula2>1</formula2>
    </dataValidation>
    <dataValidation type="list" allowBlank="1" showInputMessage="1" showErrorMessage="1" sqref="IW13:IW22 SS13:SS22 ACO13:ACO22 AMK13:AMK22 AWG13:AWG22 BGC13:BGC22 BPY13:BPY22 BZU13:BZU22 CJQ13:CJQ22 CTM13:CTM22 DDI13:DDI22 DNE13:DNE22 DXA13:DXA22 EGW13:EGW22 EQS13:EQS22 FAO13:FAO22 FKK13:FKK22 FUG13:FUG22 GEC13:GEC22 GNY13:GNY22 GXU13:GXU22 HHQ13:HHQ22 HRM13:HRM22 IBI13:IBI22 ILE13:ILE22 IVA13:IVA22 JEW13:JEW22 JOS13:JOS22 JYO13:JYO22 KIK13:KIK22 KSG13:KSG22 LCC13:LCC22 LLY13:LLY22 LVU13:LVU22 MFQ13:MFQ22 MPM13:MPM22 MZI13:MZI22 NJE13:NJE22 NTA13:NTA22 OCW13:OCW22 OMS13:OMS22 OWO13:OWO22 PGK13:PGK22 PQG13:PQG22 QAC13:QAC22 QJY13:QJY22 QTU13:QTU22 RDQ13:RDQ22 RNM13:RNM22 RXI13:RXI22 SHE13:SHE22 SRA13:SRA22 TAW13:TAW22 TKS13:TKS22 TUO13:TUO22 UEK13:UEK22 UOG13:UOG22 UYC13:UYC22 VHY13:VHY22 VRU13:VRU22 WBQ13:WBQ22 WLM13:WLM22 WVI13:WVI22 WVI983054:WVI983063 A65550:A65559 IW65550:IW65559 SS65550:SS65559 ACO65550:ACO65559 AMK65550:AMK65559 AWG65550:AWG65559 BGC65550:BGC65559 BPY65550:BPY65559 BZU65550:BZU65559 CJQ65550:CJQ65559 CTM65550:CTM65559 DDI65550:DDI65559 DNE65550:DNE65559 DXA65550:DXA65559 EGW65550:EGW65559 EQS65550:EQS65559 FAO65550:FAO65559 FKK65550:FKK65559 FUG65550:FUG65559 GEC65550:GEC65559 GNY65550:GNY65559 GXU65550:GXU65559 HHQ65550:HHQ65559 HRM65550:HRM65559 IBI65550:IBI65559 ILE65550:ILE65559 IVA65550:IVA65559 JEW65550:JEW65559 JOS65550:JOS65559 JYO65550:JYO65559 KIK65550:KIK65559 KSG65550:KSG65559 LCC65550:LCC65559 LLY65550:LLY65559 LVU65550:LVU65559 MFQ65550:MFQ65559 MPM65550:MPM65559 MZI65550:MZI65559 NJE65550:NJE65559 NTA65550:NTA65559 OCW65550:OCW65559 OMS65550:OMS65559 OWO65550:OWO65559 PGK65550:PGK65559 PQG65550:PQG65559 QAC65550:QAC65559 QJY65550:QJY65559 QTU65550:QTU65559 RDQ65550:RDQ65559 RNM65550:RNM65559 RXI65550:RXI65559 SHE65550:SHE65559 SRA65550:SRA65559 TAW65550:TAW65559 TKS65550:TKS65559 TUO65550:TUO65559 UEK65550:UEK65559 UOG65550:UOG65559 UYC65550:UYC65559 VHY65550:VHY65559 VRU65550:VRU65559 WBQ65550:WBQ65559 WLM65550:WLM65559 WVI65550:WVI65559 A131086:A131095 IW131086:IW131095 SS131086:SS131095 ACO131086:ACO131095 AMK131086:AMK131095 AWG131086:AWG131095 BGC131086:BGC131095 BPY131086:BPY131095 BZU131086:BZU131095 CJQ131086:CJQ131095 CTM131086:CTM131095 DDI131086:DDI131095 DNE131086:DNE131095 DXA131086:DXA131095 EGW131086:EGW131095 EQS131086:EQS131095 FAO131086:FAO131095 FKK131086:FKK131095 FUG131086:FUG131095 GEC131086:GEC131095 GNY131086:GNY131095 GXU131086:GXU131095 HHQ131086:HHQ131095 HRM131086:HRM131095 IBI131086:IBI131095 ILE131086:ILE131095 IVA131086:IVA131095 JEW131086:JEW131095 JOS131086:JOS131095 JYO131086:JYO131095 KIK131086:KIK131095 KSG131086:KSG131095 LCC131086:LCC131095 LLY131086:LLY131095 LVU131086:LVU131095 MFQ131086:MFQ131095 MPM131086:MPM131095 MZI131086:MZI131095 NJE131086:NJE131095 NTA131086:NTA131095 OCW131086:OCW131095 OMS131086:OMS131095 OWO131086:OWO131095 PGK131086:PGK131095 PQG131086:PQG131095 QAC131086:QAC131095 QJY131086:QJY131095 QTU131086:QTU131095 RDQ131086:RDQ131095 RNM131086:RNM131095 RXI131086:RXI131095 SHE131086:SHE131095 SRA131086:SRA131095 TAW131086:TAW131095 TKS131086:TKS131095 TUO131086:TUO131095 UEK131086:UEK131095 UOG131086:UOG131095 UYC131086:UYC131095 VHY131086:VHY131095 VRU131086:VRU131095 WBQ131086:WBQ131095 WLM131086:WLM131095 WVI131086:WVI131095 A196622:A196631 IW196622:IW196631 SS196622:SS196631 ACO196622:ACO196631 AMK196622:AMK196631 AWG196622:AWG196631 BGC196622:BGC196631 BPY196622:BPY196631 BZU196622:BZU196631 CJQ196622:CJQ196631 CTM196622:CTM196631 DDI196622:DDI196631 DNE196622:DNE196631 DXA196622:DXA196631 EGW196622:EGW196631 EQS196622:EQS196631 FAO196622:FAO196631 FKK196622:FKK196631 FUG196622:FUG196631 GEC196622:GEC196631 GNY196622:GNY196631 GXU196622:GXU196631 HHQ196622:HHQ196631 HRM196622:HRM196631 IBI196622:IBI196631 ILE196622:ILE196631 IVA196622:IVA196631 JEW196622:JEW196631 JOS196622:JOS196631 JYO196622:JYO196631 KIK196622:KIK196631 KSG196622:KSG196631 LCC196622:LCC196631 LLY196622:LLY196631 LVU196622:LVU196631 MFQ196622:MFQ196631 MPM196622:MPM196631 MZI196622:MZI196631 NJE196622:NJE196631 NTA196622:NTA196631 OCW196622:OCW196631 OMS196622:OMS196631 OWO196622:OWO196631 PGK196622:PGK196631 PQG196622:PQG196631 QAC196622:QAC196631 QJY196622:QJY196631 QTU196622:QTU196631 RDQ196622:RDQ196631 RNM196622:RNM196631 RXI196622:RXI196631 SHE196622:SHE196631 SRA196622:SRA196631 TAW196622:TAW196631 TKS196622:TKS196631 TUO196622:TUO196631 UEK196622:UEK196631 UOG196622:UOG196631 UYC196622:UYC196631 VHY196622:VHY196631 VRU196622:VRU196631 WBQ196622:WBQ196631 WLM196622:WLM196631 WVI196622:WVI196631 A262158:A262167 IW262158:IW262167 SS262158:SS262167 ACO262158:ACO262167 AMK262158:AMK262167 AWG262158:AWG262167 BGC262158:BGC262167 BPY262158:BPY262167 BZU262158:BZU262167 CJQ262158:CJQ262167 CTM262158:CTM262167 DDI262158:DDI262167 DNE262158:DNE262167 DXA262158:DXA262167 EGW262158:EGW262167 EQS262158:EQS262167 FAO262158:FAO262167 FKK262158:FKK262167 FUG262158:FUG262167 GEC262158:GEC262167 GNY262158:GNY262167 GXU262158:GXU262167 HHQ262158:HHQ262167 HRM262158:HRM262167 IBI262158:IBI262167 ILE262158:ILE262167 IVA262158:IVA262167 JEW262158:JEW262167 JOS262158:JOS262167 JYO262158:JYO262167 KIK262158:KIK262167 KSG262158:KSG262167 LCC262158:LCC262167 LLY262158:LLY262167 LVU262158:LVU262167 MFQ262158:MFQ262167 MPM262158:MPM262167 MZI262158:MZI262167 NJE262158:NJE262167 NTA262158:NTA262167 OCW262158:OCW262167 OMS262158:OMS262167 OWO262158:OWO262167 PGK262158:PGK262167 PQG262158:PQG262167 QAC262158:QAC262167 QJY262158:QJY262167 QTU262158:QTU262167 RDQ262158:RDQ262167 RNM262158:RNM262167 RXI262158:RXI262167 SHE262158:SHE262167 SRA262158:SRA262167 TAW262158:TAW262167 TKS262158:TKS262167 TUO262158:TUO262167 UEK262158:UEK262167 UOG262158:UOG262167 UYC262158:UYC262167 VHY262158:VHY262167 VRU262158:VRU262167 WBQ262158:WBQ262167 WLM262158:WLM262167 WVI262158:WVI262167 A327694:A327703 IW327694:IW327703 SS327694:SS327703 ACO327694:ACO327703 AMK327694:AMK327703 AWG327694:AWG327703 BGC327694:BGC327703 BPY327694:BPY327703 BZU327694:BZU327703 CJQ327694:CJQ327703 CTM327694:CTM327703 DDI327694:DDI327703 DNE327694:DNE327703 DXA327694:DXA327703 EGW327694:EGW327703 EQS327694:EQS327703 FAO327694:FAO327703 FKK327694:FKK327703 FUG327694:FUG327703 GEC327694:GEC327703 GNY327694:GNY327703 GXU327694:GXU327703 HHQ327694:HHQ327703 HRM327694:HRM327703 IBI327694:IBI327703 ILE327694:ILE327703 IVA327694:IVA327703 JEW327694:JEW327703 JOS327694:JOS327703 JYO327694:JYO327703 KIK327694:KIK327703 KSG327694:KSG327703 LCC327694:LCC327703 LLY327694:LLY327703 LVU327694:LVU327703 MFQ327694:MFQ327703 MPM327694:MPM327703 MZI327694:MZI327703 NJE327694:NJE327703 NTA327694:NTA327703 OCW327694:OCW327703 OMS327694:OMS327703 OWO327694:OWO327703 PGK327694:PGK327703 PQG327694:PQG327703 QAC327694:QAC327703 QJY327694:QJY327703 QTU327694:QTU327703 RDQ327694:RDQ327703 RNM327694:RNM327703 RXI327694:RXI327703 SHE327694:SHE327703 SRA327694:SRA327703 TAW327694:TAW327703 TKS327694:TKS327703 TUO327694:TUO327703 UEK327694:UEK327703 UOG327694:UOG327703 UYC327694:UYC327703 VHY327694:VHY327703 VRU327694:VRU327703 WBQ327694:WBQ327703 WLM327694:WLM327703 WVI327694:WVI327703 A393230:A393239 IW393230:IW393239 SS393230:SS393239 ACO393230:ACO393239 AMK393230:AMK393239 AWG393230:AWG393239 BGC393230:BGC393239 BPY393230:BPY393239 BZU393230:BZU393239 CJQ393230:CJQ393239 CTM393230:CTM393239 DDI393230:DDI393239 DNE393230:DNE393239 DXA393230:DXA393239 EGW393230:EGW393239 EQS393230:EQS393239 FAO393230:FAO393239 FKK393230:FKK393239 FUG393230:FUG393239 GEC393230:GEC393239 GNY393230:GNY393239 GXU393230:GXU393239 HHQ393230:HHQ393239 HRM393230:HRM393239 IBI393230:IBI393239 ILE393230:ILE393239 IVA393230:IVA393239 JEW393230:JEW393239 JOS393230:JOS393239 JYO393230:JYO393239 KIK393230:KIK393239 KSG393230:KSG393239 LCC393230:LCC393239 LLY393230:LLY393239 LVU393230:LVU393239 MFQ393230:MFQ393239 MPM393230:MPM393239 MZI393230:MZI393239 NJE393230:NJE393239 NTA393230:NTA393239 OCW393230:OCW393239 OMS393230:OMS393239 OWO393230:OWO393239 PGK393230:PGK393239 PQG393230:PQG393239 QAC393230:QAC393239 QJY393230:QJY393239 QTU393230:QTU393239 RDQ393230:RDQ393239 RNM393230:RNM393239 RXI393230:RXI393239 SHE393230:SHE393239 SRA393230:SRA393239 TAW393230:TAW393239 TKS393230:TKS393239 TUO393230:TUO393239 UEK393230:UEK393239 UOG393230:UOG393239 UYC393230:UYC393239 VHY393230:VHY393239 VRU393230:VRU393239 WBQ393230:WBQ393239 WLM393230:WLM393239 WVI393230:WVI393239 A458766:A458775 IW458766:IW458775 SS458766:SS458775 ACO458766:ACO458775 AMK458766:AMK458775 AWG458766:AWG458775 BGC458766:BGC458775 BPY458766:BPY458775 BZU458766:BZU458775 CJQ458766:CJQ458775 CTM458766:CTM458775 DDI458766:DDI458775 DNE458766:DNE458775 DXA458766:DXA458775 EGW458766:EGW458775 EQS458766:EQS458775 FAO458766:FAO458775 FKK458766:FKK458775 FUG458766:FUG458775 GEC458766:GEC458775 GNY458766:GNY458775 GXU458766:GXU458775 HHQ458766:HHQ458775 HRM458766:HRM458775 IBI458766:IBI458775 ILE458766:ILE458775 IVA458766:IVA458775 JEW458766:JEW458775 JOS458766:JOS458775 JYO458766:JYO458775 KIK458766:KIK458775 KSG458766:KSG458775 LCC458766:LCC458775 LLY458766:LLY458775 LVU458766:LVU458775 MFQ458766:MFQ458775 MPM458766:MPM458775 MZI458766:MZI458775 NJE458766:NJE458775 NTA458766:NTA458775 OCW458766:OCW458775 OMS458766:OMS458775 OWO458766:OWO458775 PGK458766:PGK458775 PQG458766:PQG458775 QAC458766:QAC458775 QJY458766:QJY458775 QTU458766:QTU458775 RDQ458766:RDQ458775 RNM458766:RNM458775 RXI458766:RXI458775 SHE458766:SHE458775 SRA458766:SRA458775 TAW458766:TAW458775 TKS458766:TKS458775 TUO458766:TUO458775 UEK458766:UEK458775 UOG458766:UOG458775 UYC458766:UYC458775 VHY458766:VHY458775 VRU458766:VRU458775 WBQ458766:WBQ458775 WLM458766:WLM458775 WVI458766:WVI458775 A524302:A524311 IW524302:IW524311 SS524302:SS524311 ACO524302:ACO524311 AMK524302:AMK524311 AWG524302:AWG524311 BGC524302:BGC524311 BPY524302:BPY524311 BZU524302:BZU524311 CJQ524302:CJQ524311 CTM524302:CTM524311 DDI524302:DDI524311 DNE524302:DNE524311 DXA524302:DXA524311 EGW524302:EGW524311 EQS524302:EQS524311 FAO524302:FAO524311 FKK524302:FKK524311 FUG524302:FUG524311 GEC524302:GEC524311 GNY524302:GNY524311 GXU524302:GXU524311 HHQ524302:HHQ524311 HRM524302:HRM524311 IBI524302:IBI524311 ILE524302:ILE524311 IVA524302:IVA524311 JEW524302:JEW524311 JOS524302:JOS524311 JYO524302:JYO524311 KIK524302:KIK524311 KSG524302:KSG524311 LCC524302:LCC524311 LLY524302:LLY524311 LVU524302:LVU524311 MFQ524302:MFQ524311 MPM524302:MPM524311 MZI524302:MZI524311 NJE524302:NJE524311 NTA524302:NTA524311 OCW524302:OCW524311 OMS524302:OMS524311 OWO524302:OWO524311 PGK524302:PGK524311 PQG524302:PQG524311 QAC524302:QAC524311 QJY524302:QJY524311 QTU524302:QTU524311 RDQ524302:RDQ524311 RNM524302:RNM524311 RXI524302:RXI524311 SHE524302:SHE524311 SRA524302:SRA524311 TAW524302:TAW524311 TKS524302:TKS524311 TUO524302:TUO524311 UEK524302:UEK524311 UOG524302:UOG524311 UYC524302:UYC524311 VHY524302:VHY524311 VRU524302:VRU524311 WBQ524302:WBQ524311 WLM524302:WLM524311 WVI524302:WVI524311 A589838:A589847 IW589838:IW589847 SS589838:SS589847 ACO589838:ACO589847 AMK589838:AMK589847 AWG589838:AWG589847 BGC589838:BGC589847 BPY589838:BPY589847 BZU589838:BZU589847 CJQ589838:CJQ589847 CTM589838:CTM589847 DDI589838:DDI589847 DNE589838:DNE589847 DXA589838:DXA589847 EGW589838:EGW589847 EQS589838:EQS589847 FAO589838:FAO589847 FKK589838:FKK589847 FUG589838:FUG589847 GEC589838:GEC589847 GNY589838:GNY589847 GXU589838:GXU589847 HHQ589838:HHQ589847 HRM589838:HRM589847 IBI589838:IBI589847 ILE589838:ILE589847 IVA589838:IVA589847 JEW589838:JEW589847 JOS589838:JOS589847 JYO589838:JYO589847 KIK589838:KIK589847 KSG589838:KSG589847 LCC589838:LCC589847 LLY589838:LLY589847 LVU589838:LVU589847 MFQ589838:MFQ589847 MPM589838:MPM589847 MZI589838:MZI589847 NJE589838:NJE589847 NTA589838:NTA589847 OCW589838:OCW589847 OMS589838:OMS589847 OWO589838:OWO589847 PGK589838:PGK589847 PQG589838:PQG589847 QAC589838:QAC589847 QJY589838:QJY589847 QTU589838:QTU589847 RDQ589838:RDQ589847 RNM589838:RNM589847 RXI589838:RXI589847 SHE589838:SHE589847 SRA589838:SRA589847 TAW589838:TAW589847 TKS589838:TKS589847 TUO589838:TUO589847 UEK589838:UEK589847 UOG589838:UOG589847 UYC589838:UYC589847 VHY589838:VHY589847 VRU589838:VRU589847 WBQ589838:WBQ589847 WLM589838:WLM589847 WVI589838:WVI589847 A655374:A655383 IW655374:IW655383 SS655374:SS655383 ACO655374:ACO655383 AMK655374:AMK655383 AWG655374:AWG655383 BGC655374:BGC655383 BPY655374:BPY655383 BZU655374:BZU655383 CJQ655374:CJQ655383 CTM655374:CTM655383 DDI655374:DDI655383 DNE655374:DNE655383 DXA655374:DXA655383 EGW655374:EGW655383 EQS655374:EQS655383 FAO655374:FAO655383 FKK655374:FKK655383 FUG655374:FUG655383 GEC655374:GEC655383 GNY655374:GNY655383 GXU655374:GXU655383 HHQ655374:HHQ655383 HRM655374:HRM655383 IBI655374:IBI655383 ILE655374:ILE655383 IVA655374:IVA655383 JEW655374:JEW655383 JOS655374:JOS655383 JYO655374:JYO655383 KIK655374:KIK655383 KSG655374:KSG655383 LCC655374:LCC655383 LLY655374:LLY655383 LVU655374:LVU655383 MFQ655374:MFQ655383 MPM655374:MPM655383 MZI655374:MZI655383 NJE655374:NJE655383 NTA655374:NTA655383 OCW655374:OCW655383 OMS655374:OMS655383 OWO655374:OWO655383 PGK655374:PGK655383 PQG655374:PQG655383 QAC655374:QAC655383 QJY655374:QJY655383 QTU655374:QTU655383 RDQ655374:RDQ655383 RNM655374:RNM655383 RXI655374:RXI655383 SHE655374:SHE655383 SRA655374:SRA655383 TAW655374:TAW655383 TKS655374:TKS655383 TUO655374:TUO655383 UEK655374:UEK655383 UOG655374:UOG655383 UYC655374:UYC655383 VHY655374:VHY655383 VRU655374:VRU655383 WBQ655374:WBQ655383 WLM655374:WLM655383 WVI655374:WVI655383 A720910:A720919 IW720910:IW720919 SS720910:SS720919 ACO720910:ACO720919 AMK720910:AMK720919 AWG720910:AWG720919 BGC720910:BGC720919 BPY720910:BPY720919 BZU720910:BZU720919 CJQ720910:CJQ720919 CTM720910:CTM720919 DDI720910:DDI720919 DNE720910:DNE720919 DXA720910:DXA720919 EGW720910:EGW720919 EQS720910:EQS720919 FAO720910:FAO720919 FKK720910:FKK720919 FUG720910:FUG720919 GEC720910:GEC720919 GNY720910:GNY720919 GXU720910:GXU720919 HHQ720910:HHQ720919 HRM720910:HRM720919 IBI720910:IBI720919 ILE720910:ILE720919 IVA720910:IVA720919 JEW720910:JEW720919 JOS720910:JOS720919 JYO720910:JYO720919 KIK720910:KIK720919 KSG720910:KSG720919 LCC720910:LCC720919 LLY720910:LLY720919 LVU720910:LVU720919 MFQ720910:MFQ720919 MPM720910:MPM720919 MZI720910:MZI720919 NJE720910:NJE720919 NTA720910:NTA720919 OCW720910:OCW720919 OMS720910:OMS720919 OWO720910:OWO720919 PGK720910:PGK720919 PQG720910:PQG720919 QAC720910:QAC720919 QJY720910:QJY720919 QTU720910:QTU720919 RDQ720910:RDQ720919 RNM720910:RNM720919 RXI720910:RXI720919 SHE720910:SHE720919 SRA720910:SRA720919 TAW720910:TAW720919 TKS720910:TKS720919 TUO720910:TUO720919 UEK720910:UEK720919 UOG720910:UOG720919 UYC720910:UYC720919 VHY720910:VHY720919 VRU720910:VRU720919 WBQ720910:WBQ720919 WLM720910:WLM720919 WVI720910:WVI720919 A786446:A786455 IW786446:IW786455 SS786446:SS786455 ACO786446:ACO786455 AMK786446:AMK786455 AWG786446:AWG786455 BGC786446:BGC786455 BPY786446:BPY786455 BZU786446:BZU786455 CJQ786446:CJQ786455 CTM786446:CTM786455 DDI786446:DDI786455 DNE786446:DNE786455 DXA786446:DXA786455 EGW786446:EGW786455 EQS786446:EQS786455 FAO786446:FAO786455 FKK786446:FKK786455 FUG786446:FUG786455 GEC786446:GEC786455 GNY786446:GNY786455 GXU786446:GXU786455 HHQ786446:HHQ786455 HRM786446:HRM786455 IBI786446:IBI786455 ILE786446:ILE786455 IVA786446:IVA786455 JEW786446:JEW786455 JOS786446:JOS786455 JYO786446:JYO786455 KIK786446:KIK786455 KSG786446:KSG786455 LCC786446:LCC786455 LLY786446:LLY786455 LVU786446:LVU786455 MFQ786446:MFQ786455 MPM786446:MPM786455 MZI786446:MZI786455 NJE786446:NJE786455 NTA786446:NTA786455 OCW786446:OCW786455 OMS786446:OMS786455 OWO786446:OWO786455 PGK786446:PGK786455 PQG786446:PQG786455 QAC786446:QAC786455 QJY786446:QJY786455 QTU786446:QTU786455 RDQ786446:RDQ786455 RNM786446:RNM786455 RXI786446:RXI786455 SHE786446:SHE786455 SRA786446:SRA786455 TAW786446:TAW786455 TKS786446:TKS786455 TUO786446:TUO786455 UEK786446:UEK786455 UOG786446:UOG786455 UYC786446:UYC786455 VHY786446:VHY786455 VRU786446:VRU786455 WBQ786446:WBQ786455 WLM786446:WLM786455 WVI786446:WVI786455 A851982:A851991 IW851982:IW851991 SS851982:SS851991 ACO851982:ACO851991 AMK851982:AMK851991 AWG851982:AWG851991 BGC851982:BGC851991 BPY851982:BPY851991 BZU851982:BZU851991 CJQ851982:CJQ851991 CTM851982:CTM851991 DDI851982:DDI851991 DNE851982:DNE851991 DXA851982:DXA851991 EGW851982:EGW851991 EQS851982:EQS851991 FAO851982:FAO851991 FKK851982:FKK851991 FUG851982:FUG851991 GEC851982:GEC851991 GNY851982:GNY851991 GXU851982:GXU851991 HHQ851982:HHQ851991 HRM851982:HRM851991 IBI851982:IBI851991 ILE851982:ILE851991 IVA851982:IVA851991 JEW851982:JEW851991 JOS851982:JOS851991 JYO851982:JYO851991 KIK851982:KIK851991 KSG851982:KSG851991 LCC851982:LCC851991 LLY851982:LLY851991 LVU851982:LVU851991 MFQ851982:MFQ851991 MPM851982:MPM851991 MZI851982:MZI851991 NJE851982:NJE851991 NTA851982:NTA851991 OCW851982:OCW851991 OMS851982:OMS851991 OWO851982:OWO851991 PGK851982:PGK851991 PQG851982:PQG851991 QAC851982:QAC851991 QJY851982:QJY851991 QTU851982:QTU851991 RDQ851982:RDQ851991 RNM851982:RNM851991 RXI851982:RXI851991 SHE851982:SHE851991 SRA851982:SRA851991 TAW851982:TAW851991 TKS851982:TKS851991 TUO851982:TUO851991 UEK851982:UEK851991 UOG851982:UOG851991 UYC851982:UYC851991 VHY851982:VHY851991 VRU851982:VRU851991 WBQ851982:WBQ851991 WLM851982:WLM851991 WVI851982:WVI851991 A917518:A917527 IW917518:IW917527 SS917518:SS917527 ACO917518:ACO917527 AMK917518:AMK917527 AWG917518:AWG917527 BGC917518:BGC917527 BPY917518:BPY917527 BZU917518:BZU917527 CJQ917518:CJQ917527 CTM917518:CTM917527 DDI917518:DDI917527 DNE917518:DNE917527 DXA917518:DXA917527 EGW917518:EGW917527 EQS917518:EQS917527 FAO917518:FAO917527 FKK917518:FKK917527 FUG917518:FUG917527 GEC917518:GEC917527 GNY917518:GNY917527 GXU917518:GXU917527 HHQ917518:HHQ917527 HRM917518:HRM917527 IBI917518:IBI917527 ILE917518:ILE917527 IVA917518:IVA917527 JEW917518:JEW917527 JOS917518:JOS917527 JYO917518:JYO917527 KIK917518:KIK917527 KSG917518:KSG917527 LCC917518:LCC917527 LLY917518:LLY917527 LVU917518:LVU917527 MFQ917518:MFQ917527 MPM917518:MPM917527 MZI917518:MZI917527 NJE917518:NJE917527 NTA917518:NTA917527 OCW917518:OCW917527 OMS917518:OMS917527 OWO917518:OWO917527 PGK917518:PGK917527 PQG917518:PQG917527 QAC917518:QAC917527 QJY917518:QJY917527 QTU917518:QTU917527 RDQ917518:RDQ917527 RNM917518:RNM917527 RXI917518:RXI917527 SHE917518:SHE917527 SRA917518:SRA917527 TAW917518:TAW917527 TKS917518:TKS917527 TUO917518:TUO917527 UEK917518:UEK917527 UOG917518:UOG917527 UYC917518:UYC917527 VHY917518:VHY917527 VRU917518:VRU917527 WBQ917518:WBQ917527 WLM917518:WLM917527 WVI917518:WVI917527 A983054:A983063 IW983054:IW983063 SS983054:SS983063 ACO983054:ACO983063 AMK983054:AMK983063 AWG983054:AWG983063 BGC983054:BGC983063 BPY983054:BPY983063 BZU983054:BZU983063 CJQ983054:CJQ983063 CTM983054:CTM983063 DDI983054:DDI983063 DNE983054:DNE983063 DXA983054:DXA983063 EGW983054:EGW983063 EQS983054:EQS983063 FAO983054:FAO983063 FKK983054:FKK983063 FUG983054:FUG983063 GEC983054:GEC983063 GNY983054:GNY983063 GXU983054:GXU983063 HHQ983054:HHQ983063 HRM983054:HRM983063 IBI983054:IBI983063 ILE983054:ILE983063 IVA983054:IVA983063 JEW983054:JEW983063 JOS983054:JOS983063 JYO983054:JYO983063 KIK983054:KIK983063 KSG983054:KSG983063 LCC983054:LCC983063 LLY983054:LLY983063 LVU983054:LVU983063 MFQ983054:MFQ983063 MPM983054:MPM983063 MZI983054:MZI983063 NJE983054:NJE983063 NTA983054:NTA983063 OCW983054:OCW983063 OMS983054:OMS983063 OWO983054:OWO983063 PGK983054:PGK983063 PQG983054:PQG983063 QAC983054:QAC983063 QJY983054:QJY983063 QTU983054:QTU983063 RDQ983054:RDQ983063 RNM983054:RNM983063 RXI983054:RXI983063 SHE983054:SHE983063 SRA983054:SRA983063 TAW983054:TAW983063 TKS983054:TKS983063 TUO983054:TUO983063 UEK983054:UEK983063 UOG983054:UOG983063 UYC983054:UYC983063 VHY983054:VHY983063 VRU983054:VRU983063 WBQ983054:WBQ983063 WLM983054:WLM983063 A13:A22">
      <formula1>"初度設備費,個人防護具,簡易陰圧装置,簡易ベッド,HEPAフィルター付空気清浄機,HEPAフィルター付パーテーション,救急医療を担う医療機関において新型コロナウイルス感染症を疑う患者の診療に要する備品,周産期医療又は小児医療を担う医療機関において新型コロナウイルス感染症を疑う患者に使用する保育器,簡易診療室及び付帯する備品,消毒経費"</formula1>
    </dataValidation>
  </dataValidations>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9"/>
  <sheetViews>
    <sheetView view="pageBreakPreview" zoomScaleNormal="100" zoomScaleSheetLayoutView="100" workbookViewId="0">
      <selection activeCell="L10" sqref="L10"/>
    </sheetView>
  </sheetViews>
  <sheetFormatPr defaultRowHeight="13.5"/>
  <cols>
    <col min="1" max="4" width="9" style="172"/>
    <col min="5" max="5" width="10.5" style="172" customWidth="1"/>
    <col min="6" max="7" width="11.875" style="172" customWidth="1"/>
    <col min="8" max="8" width="10.5" style="172" customWidth="1"/>
    <col min="9" max="9" width="9" style="172"/>
    <col min="10" max="12" width="15.625" style="172" customWidth="1"/>
    <col min="13" max="265" width="9" style="172"/>
    <col min="266" max="268" width="15.625" style="172" customWidth="1"/>
    <col min="269" max="521" width="9" style="172"/>
    <col min="522" max="524" width="15.625" style="172" customWidth="1"/>
    <col min="525" max="777" width="9" style="172"/>
    <col min="778" max="780" width="15.625" style="172" customWidth="1"/>
    <col min="781" max="1033" width="9" style="172"/>
    <col min="1034" max="1036" width="15.625" style="172" customWidth="1"/>
    <col min="1037" max="1289" width="9" style="172"/>
    <col min="1290" max="1292" width="15.625" style="172" customWidth="1"/>
    <col min="1293" max="1545" width="9" style="172"/>
    <col min="1546" max="1548" width="15.625" style="172" customWidth="1"/>
    <col min="1549" max="1801" width="9" style="172"/>
    <col min="1802" max="1804" width="15.625" style="172" customWidth="1"/>
    <col min="1805" max="2057" width="9" style="172"/>
    <col min="2058" max="2060" width="15.625" style="172" customWidth="1"/>
    <col min="2061" max="2313" width="9" style="172"/>
    <col min="2314" max="2316" width="15.625" style="172" customWidth="1"/>
    <col min="2317" max="2569" width="9" style="172"/>
    <col min="2570" max="2572" width="15.625" style="172" customWidth="1"/>
    <col min="2573" max="2825" width="9" style="172"/>
    <col min="2826" max="2828" width="15.625" style="172" customWidth="1"/>
    <col min="2829" max="3081" width="9" style="172"/>
    <col min="3082" max="3084" width="15.625" style="172" customWidth="1"/>
    <col min="3085" max="3337" width="9" style="172"/>
    <col min="3338" max="3340" width="15.625" style="172" customWidth="1"/>
    <col min="3341" max="3593" width="9" style="172"/>
    <col min="3594" max="3596" width="15.625" style="172" customWidth="1"/>
    <col min="3597" max="3849" width="9" style="172"/>
    <col min="3850" max="3852" width="15.625" style="172" customWidth="1"/>
    <col min="3853" max="4105" width="9" style="172"/>
    <col min="4106" max="4108" width="15.625" style="172" customWidth="1"/>
    <col min="4109" max="4361" width="9" style="172"/>
    <col min="4362" max="4364" width="15.625" style="172" customWidth="1"/>
    <col min="4365" max="4617" width="9" style="172"/>
    <col min="4618" max="4620" width="15.625" style="172" customWidth="1"/>
    <col min="4621" max="4873" width="9" style="172"/>
    <col min="4874" max="4876" width="15.625" style="172" customWidth="1"/>
    <col min="4877" max="5129" width="9" style="172"/>
    <col min="5130" max="5132" width="15.625" style="172" customWidth="1"/>
    <col min="5133" max="5385" width="9" style="172"/>
    <col min="5386" max="5388" width="15.625" style="172" customWidth="1"/>
    <col min="5389" max="5641" width="9" style="172"/>
    <col min="5642" max="5644" width="15.625" style="172" customWidth="1"/>
    <col min="5645" max="5897" width="9" style="172"/>
    <col min="5898" max="5900" width="15.625" style="172" customWidth="1"/>
    <col min="5901" max="6153" width="9" style="172"/>
    <col min="6154" max="6156" width="15.625" style="172" customWidth="1"/>
    <col min="6157" max="6409" width="9" style="172"/>
    <col min="6410" max="6412" width="15.625" style="172" customWidth="1"/>
    <col min="6413" max="6665" width="9" style="172"/>
    <col min="6666" max="6668" width="15.625" style="172" customWidth="1"/>
    <col min="6669" max="6921" width="9" style="172"/>
    <col min="6922" max="6924" width="15.625" style="172" customWidth="1"/>
    <col min="6925" max="7177" width="9" style="172"/>
    <col min="7178" max="7180" width="15.625" style="172" customWidth="1"/>
    <col min="7181" max="7433" width="9" style="172"/>
    <col min="7434" max="7436" width="15.625" style="172" customWidth="1"/>
    <col min="7437" max="7689" width="9" style="172"/>
    <col min="7690" max="7692" width="15.625" style="172" customWidth="1"/>
    <col min="7693" max="7945" width="9" style="172"/>
    <col min="7946" max="7948" width="15.625" style="172" customWidth="1"/>
    <col min="7949" max="8201" width="9" style="172"/>
    <col min="8202" max="8204" width="15.625" style="172" customWidth="1"/>
    <col min="8205" max="8457" width="9" style="172"/>
    <col min="8458" max="8460" width="15.625" style="172" customWidth="1"/>
    <col min="8461" max="8713" width="9" style="172"/>
    <col min="8714" max="8716" width="15.625" style="172" customWidth="1"/>
    <col min="8717" max="8969" width="9" style="172"/>
    <col min="8970" max="8972" width="15.625" style="172" customWidth="1"/>
    <col min="8973" max="9225" width="9" style="172"/>
    <col min="9226" max="9228" width="15.625" style="172" customWidth="1"/>
    <col min="9229" max="9481" width="9" style="172"/>
    <col min="9482" max="9484" width="15.625" style="172" customWidth="1"/>
    <col min="9485" max="9737" width="9" style="172"/>
    <col min="9738" max="9740" width="15.625" style="172" customWidth="1"/>
    <col min="9741" max="9993" width="9" style="172"/>
    <col min="9994" max="9996" width="15.625" style="172" customWidth="1"/>
    <col min="9997" max="10249" width="9" style="172"/>
    <col min="10250" max="10252" width="15.625" style="172" customWidth="1"/>
    <col min="10253" max="10505" width="9" style="172"/>
    <col min="10506" max="10508" width="15.625" style="172" customWidth="1"/>
    <col min="10509" max="10761" width="9" style="172"/>
    <col min="10762" max="10764" width="15.625" style="172" customWidth="1"/>
    <col min="10765" max="11017" width="9" style="172"/>
    <col min="11018" max="11020" width="15.625" style="172" customWidth="1"/>
    <col min="11021" max="11273" width="9" style="172"/>
    <col min="11274" max="11276" width="15.625" style="172" customWidth="1"/>
    <col min="11277" max="11529" width="9" style="172"/>
    <col min="11530" max="11532" width="15.625" style="172" customWidth="1"/>
    <col min="11533" max="11785" width="9" style="172"/>
    <col min="11786" max="11788" width="15.625" style="172" customWidth="1"/>
    <col min="11789" max="12041" width="9" style="172"/>
    <col min="12042" max="12044" width="15.625" style="172" customWidth="1"/>
    <col min="12045" max="12297" width="9" style="172"/>
    <col min="12298" max="12300" width="15.625" style="172" customWidth="1"/>
    <col min="12301" max="12553" width="9" style="172"/>
    <col min="12554" max="12556" width="15.625" style="172" customWidth="1"/>
    <col min="12557" max="12809" width="9" style="172"/>
    <col min="12810" max="12812" width="15.625" style="172" customWidth="1"/>
    <col min="12813" max="13065" width="9" style="172"/>
    <col min="13066" max="13068" width="15.625" style="172" customWidth="1"/>
    <col min="13069" max="13321" width="9" style="172"/>
    <col min="13322" max="13324" width="15.625" style="172" customWidth="1"/>
    <col min="13325" max="13577" width="9" style="172"/>
    <col min="13578" max="13580" width="15.625" style="172" customWidth="1"/>
    <col min="13581" max="13833" width="9" style="172"/>
    <col min="13834" max="13836" width="15.625" style="172" customWidth="1"/>
    <col min="13837" max="14089" width="9" style="172"/>
    <col min="14090" max="14092" width="15.625" style="172" customWidth="1"/>
    <col min="14093" max="14345" width="9" style="172"/>
    <col min="14346" max="14348" width="15.625" style="172" customWidth="1"/>
    <col min="14349" max="14601" width="9" style="172"/>
    <col min="14602" max="14604" width="15.625" style="172" customWidth="1"/>
    <col min="14605" max="14857" width="9" style="172"/>
    <col min="14858" max="14860" width="15.625" style="172" customWidth="1"/>
    <col min="14861" max="15113" width="9" style="172"/>
    <col min="15114" max="15116" width="15.625" style="172" customWidth="1"/>
    <col min="15117" max="15369" width="9" style="172"/>
    <col min="15370" max="15372" width="15.625" style="172" customWidth="1"/>
    <col min="15373" max="15625" width="9" style="172"/>
    <col min="15626" max="15628" width="15.625" style="172" customWidth="1"/>
    <col min="15629" max="15881" width="9" style="172"/>
    <col min="15882" max="15884" width="15.625" style="172" customWidth="1"/>
    <col min="15885" max="16137" width="9" style="172"/>
    <col min="16138" max="16140" width="15.625" style="172" customWidth="1"/>
    <col min="16141" max="16384" width="9" style="172"/>
  </cols>
  <sheetData>
    <row r="1" spans="1:12">
      <c r="A1" s="172" t="s">
        <v>107</v>
      </c>
    </row>
    <row r="2" spans="1:12" ht="28.5" customHeight="1">
      <c r="A2" s="329" t="s">
        <v>39</v>
      </c>
      <c r="B2" s="329"/>
      <c r="C2" s="329"/>
      <c r="D2" s="329"/>
      <c r="E2" s="329"/>
      <c r="F2" s="329"/>
      <c r="G2" s="329"/>
      <c r="H2" s="329"/>
    </row>
    <row r="3" spans="1:12">
      <c r="J3" s="172" t="s">
        <v>40</v>
      </c>
    </row>
    <row r="4" spans="1:12" ht="17.25" customHeight="1">
      <c r="A4" s="172" t="s">
        <v>41</v>
      </c>
      <c r="C4" s="330"/>
      <c r="D4" s="331"/>
      <c r="E4" s="331"/>
      <c r="F4" s="331"/>
      <c r="G4" s="332"/>
    </row>
    <row r="5" spans="1:12" ht="17.25" customHeight="1">
      <c r="J5" s="172" t="s">
        <v>42</v>
      </c>
    </row>
    <row r="6" spans="1:12" ht="17.25" customHeight="1">
      <c r="A6" s="172" t="s">
        <v>43</v>
      </c>
      <c r="C6" s="333"/>
      <c r="D6" s="334"/>
      <c r="E6" s="334"/>
      <c r="F6" s="334"/>
      <c r="G6" s="335"/>
      <c r="J6" s="172" t="s">
        <v>44</v>
      </c>
    </row>
    <row r="7" spans="1:12" ht="17.25" customHeight="1">
      <c r="C7" s="336"/>
      <c r="D7" s="337"/>
      <c r="E7" s="337"/>
      <c r="F7" s="337"/>
      <c r="G7" s="338"/>
      <c r="J7" s="172" t="s">
        <v>45</v>
      </c>
    </row>
    <row r="8" spans="1:12" ht="17.25" customHeight="1">
      <c r="J8" s="172" t="s">
        <v>46</v>
      </c>
    </row>
    <row r="9" spans="1:12" ht="17.25" customHeight="1">
      <c r="A9" s="172" t="s">
        <v>47</v>
      </c>
      <c r="C9" s="330"/>
      <c r="D9" s="331"/>
      <c r="E9" s="331"/>
      <c r="F9" s="331"/>
      <c r="G9" s="332"/>
      <c r="J9" s="172" t="s">
        <v>48</v>
      </c>
    </row>
    <row r="10" spans="1:12" ht="17.25" customHeight="1"/>
    <row r="11" spans="1:12" ht="17.25" customHeight="1">
      <c r="A11" s="172" t="s">
        <v>49</v>
      </c>
      <c r="C11" s="330"/>
      <c r="D11" s="331"/>
      <c r="E11" s="331"/>
      <c r="F11" s="331"/>
      <c r="G11" s="332"/>
      <c r="J11" s="172" t="s">
        <v>50</v>
      </c>
    </row>
    <row r="12" spans="1:12" ht="17.25" customHeight="1">
      <c r="J12" s="172" t="s">
        <v>51</v>
      </c>
    </row>
    <row r="13" spans="1:12" ht="17.25" customHeight="1">
      <c r="A13" s="172" t="s">
        <v>52</v>
      </c>
      <c r="C13" s="173"/>
      <c r="D13" s="174" t="s">
        <v>53</v>
      </c>
      <c r="E13" s="174"/>
      <c r="F13" s="174"/>
      <c r="G13" s="174"/>
      <c r="H13" s="174"/>
    </row>
    <row r="14" spans="1:12" ht="17.25" customHeight="1">
      <c r="J14" s="172" t="s">
        <v>54</v>
      </c>
    </row>
    <row r="15" spans="1:12" ht="17.25" customHeight="1">
      <c r="A15" s="172" t="s">
        <v>55</v>
      </c>
      <c r="C15" s="327"/>
      <c r="D15" s="328"/>
      <c r="E15" s="175" t="s">
        <v>56</v>
      </c>
    </row>
    <row r="16" spans="1:12" ht="17.25" customHeight="1">
      <c r="J16" s="173" t="s">
        <v>57</v>
      </c>
      <c r="K16" s="176" t="s">
        <v>58</v>
      </c>
      <c r="L16" s="176" t="s">
        <v>59</v>
      </c>
    </row>
    <row r="17" spans="1:12">
      <c r="A17" s="172" t="s">
        <v>60</v>
      </c>
      <c r="J17" s="173" t="s">
        <v>61</v>
      </c>
      <c r="K17" s="177">
        <v>20000000</v>
      </c>
      <c r="L17" s="177">
        <v>30000000</v>
      </c>
    </row>
    <row r="18" spans="1:12" ht="18" customHeight="1">
      <c r="A18" s="339" t="s">
        <v>62</v>
      </c>
      <c r="B18" s="340"/>
      <c r="C18" s="340"/>
      <c r="D18" s="341"/>
      <c r="E18" s="339" t="s">
        <v>63</v>
      </c>
      <c r="F18" s="341"/>
      <c r="G18" s="339" t="s">
        <v>64</v>
      </c>
      <c r="H18" s="341"/>
      <c r="J18" s="173" t="s">
        <v>65</v>
      </c>
      <c r="K18" s="177">
        <v>30000000</v>
      </c>
      <c r="L18" s="177">
        <v>40000000</v>
      </c>
    </row>
    <row r="19" spans="1:12" ht="18" customHeight="1">
      <c r="A19" s="342" t="s">
        <v>66</v>
      </c>
      <c r="B19" s="345" t="s">
        <v>67</v>
      </c>
      <c r="C19" s="346"/>
      <c r="D19" s="347"/>
      <c r="E19" s="348"/>
      <c r="F19" s="349"/>
      <c r="G19" s="348"/>
      <c r="H19" s="349"/>
      <c r="J19" s="173" t="s">
        <v>68</v>
      </c>
      <c r="K19" s="177">
        <v>40000000</v>
      </c>
      <c r="L19" s="177">
        <v>50000000</v>
      </c>
    </row>
    <row r="20" spans="1:12" ht="18" customHeight="1">
      <c r="A20" s="343"/>
      <c r="B20" s="345" t="s">
        <v>69</v>
      </c>
      <c r="C20" s="346"/>
      <c r="D20" s="347"/>
      <c r="E20" s="348"/>
      <c r="F20" s="349"/>
      <c r="G20" s="348"/>
      <c r="H20" s="349"/>
      <c r="J20" s="173" t="s">
        <v>70</v>
      </c>
      <c r="K20" s="177">
        <v>50000000</v>
      </c>
      <c r="L20" s="177">
        <v>60000000</v>
      </c>
    </row>
    <row r="21" spans="1:12" ht="18" customHeight="1">
      <c r="A21" s="343"/>
      <c r="B21" s="345" t="s">
        <v>71</v>
      </c>
      <c r="C21" s="346"/>
      <c r="D21" s="347"/>
      <c r="E21" s="348"/>
      <c r="F21" s="349"/>
      <c r="G21" s="348"/>
      <c r="H21" s="349"/>
      <c r="J21" s="173" t="s">
        <v>72</v>
      </c>
      <c r="K21" s="177">
        <v>60000000</v>
      </c>
      <c r="L21" s="177">
        <v>70000000</v>
      </c>
    </row>
    <row r="22" spans="1:12" ht="18" customHeight="1">
      <c r="A22" s="343"/>
      <c r="B22" s="345" t="s">
        <v>73</v>
      </c>
      <c r="C22" s="346"/>
      <c r="D22" s="347"/>
      <c r="E22" s="348"/>
      <c r="F22" s="349"/>
      <c r="G22" s="348"/>
      <c r="H22" s="349"/>
      <c r="J22" s="173" t="s">
        <v>74</v>
      </c>
      <c r="K22" s="177">
        <v>70000000</v>
      </c>
      <c r="L22" s="177">
        <v>80000000</v>
      </c>
    </row>
    <row r="23" spans="1:12" ht="18" customHeight="1">
      <c r="A23" s="343"/>
      <c r="B23" s="345" t="s">
        <v>75</v>
      </c>
      <c r="C23" s="346"/>
      <c r="D23" s="347"/>
      <c r="E23" s="348"/>
      <c r="F23" s="349"/>
      <c r="G23" s="348"/>
      <c r="H23" s="349"/>
      <c r="J23" s="173" t="s">
        <v>76</v>
      </c>
      <c r="K23" s="177">
        <v>80000000</v>
      </c>
      <c r="L23" s="177">
        <v>90000000</v>
      </c>
    </row>
    <row r="24" spans="1:12" ht="18" customHeight="1">
      <c r="A24" s="343"/>
      <c r="B24" s="345" t="s">
        <v>77</v>
      </c>
      <c r="C24" s="346"/>
      <c r="D24" s="347"/>
      <c r="E24" s="348"/>
      <c r="F24" s="349"/>
      <c r="G24" s="348"/>
      <c r="H24" s="349"/>
      <c r="J24" s="173" t="s">
        <v>78</v>
      </c>
      <c r="K24" s="177">
        <v>90000000</v>
      </c>
      <c r="L24" s="177">
        <v>100000000</v>
      </c>
    </row>
    <row r="25" spans="1:12" ht="18" customHeight="1">
      <c r="A25" s="343"/>
      <c r="B25" s="345" t="s">
        <v>79</v>
      </c>
      <c r="C25" s="346"/>
      <c r="D25" s="347"/>
      <c r="E25" s="348"/>
      <c r="F25" s="349"/>
      <c r="G25" s="348"/>
      <c r="H25" s="349"/>
      <c r="J25" s="173" t="s">
        <v>80</v>
      </c>
      <c r="K25" s="177">
        <v>100000000</v>
      </c>
      <c r="L25" s="177">
        <v>110000000</v>
      </c>
    </row>
    <row r="26" spans="1:12" ht="18" customHeight="1">
      <c r="A26" s="343"/>
      <c r="B26" s="345" t="s">
        <v>81</v>
      </c>
      <c r="C26" s="346"/>
      <c r="D26" s="347"/>
      <c r="E26" s="348"/>
      <c r="F26" s="349"/>
      <c r="G26" s="348"/>
      <c r="H26" s="349"/>
      <c r="J26" s="173" t="s">
        <v>82</v>
      </c>
      <c r="K26" s="177">
        <v>110000000</v>
      </c>
      <c r="L26" s="177">
        <v>120000000</v>
      </c>
    </row>
    <row r="27" spans="1:12" ht="18" customHeight="1">
      <c r="A27" s="343"/>
      <c r="B27" s="345" t="s">
        <v>83</v>
      </c>
      <c r="C27" s="346"/>
      <c r="D27" s="347"/>
      <c r="E27" s="348"/>
      <c r="F27" s="349"/>
      <c r="G27" s="348"/>
      <c r="H27" s="349"/>
      <c r="J27" s="178" t="s">
        <v>126</v>
      </c>
      <c r="K27" s="179">
        <v>120000000</v>
      </c>
      <c r="L27" s="179">
        <v>130000000</v>
      </c>
    </row>
    <row r="28" spans="1:12" ht="18" customHeight="1">
      <c r="A28" s="344"/>
      <c r="B28" s="339" t="s">
        <v>84</v>
      </c>
      <c r="C28" s="340"/>
      <c r="D28" s="341"/>
      <c r="E28" s="350"/>
      <c r="F28" s="351"/>
      <c r="G28" s="352"/>
      <c r="H28" s="353"/>
      <c r="J28" s="180"/>
    </row>
    <row r="29" spans="1:12" ht="45" customHeight="1">
      <c r="A29" s="181" t="s">
        <v>85</v>
      </c>
      <c r="B29" s="354" t="s">
        <v>104</v>
      </c>
      <c r="C29" s="355"/>
      <c r="D29" s="356"/>
      <c r="E29" s="357"/>
      <c r="F29" s="358"/>
      <c r="G29" s="359"/>
      <c r="H29" s="360"/>
    </row>
    <row r="30" spans="1:12" ht="20.25" customHeight="1">
      <c r="A30" s="361" t="s">
        <v>105</v>
      </c>
      <c r="B30" s="340"/>
      <c r="C30" s="340"/>
      <c r="D30" s="340"/>
      <c r="E30" s="340"/>
      <c r="F30" s="341"/>
      <c r="G30" s="350"/>
      <c r="H30" s="351"/>
    </row>
    <row r="31" spans="1:12" ht="18" customHeight="1"/>
    <row r="32" spans="1:12" ht="18" customHeight="1">
      <c r="A32" s="172" t="s">
        <v>127</v>
      </c>
    </row>
    <row r="33" spans="1:4" ht="18" customHeight="1">
      <c r="A33" s="327"/>
      <c r="B33" s="328"/>
      <c r="C33" s="182"/>
      <c r="D33" s="182"/>
    </row>
    <row r="34" spans="1:4" ht="18" customHeight="1"/>
    <row r="35" spans="1:4" ht="18" customHeight="1">
      <c r="A35" s="172" t="s">
        <v>87</v>
      </c>
    </row>
    <row r="36" spans="1:4" ht="18" customHeight="1">
      <c r="A36" s="172" t="s">
        <v>88</v>
      </c>
    </row>
    <row r="37" spans="1:4" ht="18" customHeight="1">
      <c r="A37" s="172" t="s">
        <v>89</v>
      </c>
    </row>
    <row r="38" spans="1:4" ht="18" customHeight="1">
      <c r="A38" s="172" t="s">
        <v>90</v>
      </c>
    </row>
    <row r="39" spans="1:4" ht="18" customHeight="1">
      <c r="A39" s="172" t="s">
        <v>91</v>
      </c>
    </row>
  </sheetData>
  <sheetProtection algorithmName="SHA-512" hashValue="yM5rH4tUAzOWYESO5ye7rkH3K2rMwJPCUnnAlVyK2XRDJUoBR4rWU08pKrw5tB5/6bzimaHjDD+W341hnJ4r3w==" saltValue="6t+b1QWA+Yw87tIUYPrwuQ==" spinCount="100000" sheet="1" objects="1" scenarios="1"/>
  <mergeCells count="46">
    <mergeCell ref="A33:B33"/>
    <mergeCell ref="B27:D27"/>
    <mergeCell ref="E27:F27"/>
    <mergeCell ref="G27:H27"/>
    <mergeCell ref="B28:D28"/>
    <mergeCell ref="E28:F28"/>
    <mergeCell ref="G28:H28"/>
    <mergeCell ref="B29:D29"/>
    <mergeCell ref="E29:F29"/>
    <mergeCell ref="G29:H29"/>
    <mergeCell ref="A30:F30"/>
    <mergeCell ref="G30:H30"/>
    <mergeCell ref="B25:D25"/>
    <mergeCell ref="E25:F25"/>
    <mergeCell ref="G25:H25"/>
    <mergeCell ref="B26:D26"/>
    <mergeCell ref="E26:F26"/>
    <mergeCell ref="G26:H26"/>
    <mergeCell ref="B23:D23"/>
    <mergeCell ref="E23:F23"/>
    <mergeCell ref="G23:H23"/>
    <mergeCell ref="B24:D24"/>
    <mergeCell ref="E24:F24"/>
    <mergeCell ref="G24:H24"/>
    <mergeCell ref="A18:D18"/>
    <mergeCell ref="E18:F18"/>
    <mergeCell ref="G18:H18"/>
    <mergeCell ref="A19:A28"/>
    <mergeCell ref="B19:D19"/>
    <mergeCell ref="E19:F19"/>
    <mergeCell ref="G19:H19"/>
    <mergeCell ref="B20:D20"/>
    <mergeCell ref="E20:F20"/>
    <mergeCell ref="G20:H20"/>
    <mergeCell ref="B21:D21"/>
    <mergeCell ref="E21:F21"/>
    <mergeCell ref="G21:H21"/>
    <mergeCell ref="B22:D22"/>
    <mergeCell ref="E22:F22"/>
    <mergeCell ref="G22:H22"/>
    <mergeCell ref="C15:D15"/>
    <mergeCell ref="A2:H2"/>
    <mergeCell ref="C4:G4"/>
    <mergeCell ref="C6:G7"/>
    <mergeCell ref="C9:G9"/>
    <mergeCell ref="C11:G11"/>
  </mergeCells>
  <phoneticPr fontId="3"/>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様式1</vt:lpstr>
      <vt:lpstr>様式2</vt:lpstr>
      <vt:lpstr>様式3</vt:lpstr>
      <vt:lpstr>様式1　記載例</vt:lpstr>
      <vt:lpstr>様式2　記載例</vt:lpstr>
      <vt:lpstr>様式３　記載例</vt:lpstr>
      <vt:lpstr>様式1 (手書き用)</vt:lpstr>
      <vt:lpstr>様式2 (手書き用)</vt:lpstr>
      <vt:lpstr>様式3 (手書き用)</vt:lpstr>
      <vt:lpstr>-</vt:lpstr>
      <vt:lpstr>様式1!Print_Area</vt:lpstr>
      <vt:lpstr>'様式1 (手書き用)'!Print_Area</vt:lpstr>
      <vt:lpstr>'様式1　記載例'!Print_Area</vt:lpstr>
      <vt:lpstr>様式2!Print_Area</vt:lpstr>
      <vt:lpstr>'様式2 (手書き用)'!Print_Area</vt:lpstr>
      <vt:lpstr>'様式2　記載例'!Print_Area</vt:lpstr>
      <vt:lpstr>様式3!Print_Area</vt:lpstr>
      <vt:lpstr>'様式3 (手書き用)'!Print_Area</vt:lpstr>
      <vt:lpstr>'様式３　記載例'!Print_Area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行天　朋会</dc:creator>
  <cp:lastModifiedBy>231.大塚　圭輔</cp:lastModifiedBy>
  <cp:lastPrinted>2020-08-25T04:47:08Z</cp:lastPrinted>
  <dcterms:created xsi:type="dcterms:W3CDTF">2020-06-22T07:24:53Z</dcterms:created>
  <dcterms:modified xsi:type="dcterms:W3CDTF">2020-09-09T08:11:43Z</dcterms:modified>
</cp:coreProperties>
</file>