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intranet-fs4\hoken-iryo\保険医療部共有\00　本庁\01　業務系統別\04　給付\79　保健事業のあり方検討関係\53_南_次期保健事業プラン\20240228_HP更新（データ掲載）\HP掲載データ\"/>
    </mc:Choice>
  </mc:AlternateContent>
  <xr:revisionPtr revIDLastSave="0" documentId="13_ncr:1_{49518920-2ECB-4AD7-BA38-412BD08AA5C3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合計比較_加工" sheetId="23" state="hidden" r:id="rId1"/>
    <sheet name="合計_レセ件数" sheetId="26" r:id="rId2"/>
    <sheet name="入院_レセ件数" sheetId="28" r:id="rId3"/>
    <sheet name="通院_レセ件数" sheetId="30" r:id="rId4"/>
    <sheet name="合計_一人当たり医療費" sheetId="27" r:id="rId5"/>
    <sheet name="入院比較_加工" sheetId="24" state="hidden" r:id="rId6"/>
    <sheet name="入院_一人当たり医療費" sheetId="29" r:id="rId7"/>
    <sheet name="外来比較_加工" sheetId="25" state="hidden" r:id="rId8"/>
    <sheet name="通院_一人当たり医療費" sheetId="3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1" l="1"/>
  <c r="L14" i="31"/>
  <c r="J14" i="31"/>
  <c r="I14" i="31"/>
  <c r="H14" i="31"/>
  <c r="G14" i="31"/>
  <c r="F14" i="31"/>
  <c r="E14" i="31"/>
  <c r="D14" i="31"/>
  <c r="M14" i="29"/>
  <c r="L14" i="29"/>
  <c r="J14" i="29"/>
  <c r="I14" i="29"/>
  <c r="H14" i="29"/>
  <c r="G14" i="29"/>
  <c r="F14" i="29"/>
  <c r="E14" i="29"/>
  <c r="D14" i="29"/>
  <c r="M14" i="27"/>
  <c r="L14" i="27"/>
  <c r="E14" i="27"/>
  <c r="F14" i="27"/>
  <c r="G14" i="27"/>
  <c r="H14" i="27"/>
  <c r="I14" i="27"/>
  <c r="J14" i="27"/>
  <c r="D14" i="27"/>
  <c r="G15" i="30"/>
  <c r="F15" i="30"/>
  <c r="E15" i="30"/>
  <c r="D15" i="30"/>
  <c r="G15" i="28"/>
  <c r="F15" i="28"/>
  <c r="E15" i="28"/>
  <c r="D15" i="28"/>
  <c r="G15" i="26"/>
  <c r="F15" i="26"/>
  <c r="E15" i="26"/>
  <c r="D15" i="26"/>
</calcChain>
</file>

<file path=xl/sharedStrings.xml><?xml version="1.0" encoding="utf-8"?>
<sst xmlns="http://schemas.openxmlformats.org/spreadsheetml/2006/main" count="234" uniqueCount="51">
  <si>
    <t>脳梗塞</t>
  </si>
  <si>
    <t>脳出血</t>
  </si>
  <si>
    <t>脂質異常症</t>
  </si>
  <si>
    <t>糖尿病</t>
  </si>
  <si>
    <t>高血圧症</t>
  </si>
  <si>
    <t>狭心症</t>
  </si>
  <si>
    <t>心筋梗塞</t>
  </si>
  <si>
    <t>脂肪肝</t>
  </si>
  <si>
    <t>札幌市</t>
    <rPh sb="0" eb="3">
      <t>サッポロシ</t>
    </rPh>
    <phoneticPr fontId="18"/>
  </si>
  <si>
    <t>レセプト点数</t>
    <rPh sb="4" eb="6">
      <t>テンスウ</t>
    </rPh>
    <phoneticPr fontId="18"/>
  </si>
  <si>
    <t>合計</t>
    <rPh sb="0" eb="2">
      <t>ゴウケイ</t>
    </rPh>
    <phoneticPr fontId="18"/>
  </si>
  <si>
    <t>国</t>
    <phoneticPr fontId="18"/>
  </si>
  <si>
    <t>高尿酸血症</t>
  </si>
  <si>
    <t>動脈硬化症</t>
  </si>
  <si>
    <t>がん</t>
  </si>
  <si>
    <t>筋・骨格</t>
  </si>
  <si>
    <t>精神</t>
  </si>
  <si>
    <t>その他（上記以外のもの）</t>
  </si>
  <si>
    <t>その他（上記以外のもの）</t>
    <phoneticPr fontId="18"/>
  </si>
  <si>
    <t>生活習慣病分類別医療費内訳（国保、R01年度（累計）、合計）</t>
  </si>
  <si>
    <t>1人当たり医療費</t>
    <phoneticPr fontId="18"/>
  </si>
  <si>
    <t>1人当たり医療費（年齢調整後）</t>
    <rPh sb="9" eb="11">
      <t>ネンレイ</t>
    </rPh>
    <rPh sb="11" eb="14">
      <t>チョウセイゴ</t>
    </rPh>
    <phoneticPr fontId="18"/>
  </si>
  <si>
    <t>国との差異（札幌市）</t>
    <rPh sb="0" eb="1">
      <t>クニ</t>
    </rPh>
    <rPh sb="3" eb="5">
      <t>サイ</t>
    </rPh>
    <rPh sb="6" eb="9">
      <t>サッポロシ</t>
    </rPh>
    <phoneticPr fontId="18"/>
  </si>
  <si>
    <t>北海道</t>
    <phoneticPr fontId="18"/>
  </si>
  <si>
    <t>北海道
（札幌市除く）</t>
    <phoneticPr fontId="18"/>
  </si>
  <si>
    <t>年齢調整前</t>
    <rPh sb="0" eb="5">
      <t>ネンレイチョウセイマエ</t>
    </rPh>
    <phoneticPr fontId="18"/>
  </si>
  <si>
    <t>年齢調整後</t>
    <rPh sb="0" eb="2">
      <t>ネンレイ</t>
    </rPh>
    <rPh sb="2" eb="4">
      <t>チョウセイ</t>
    </rPh>
    <rPh sb="4" eb="5">
      <t>ゴ</t>
    </rPh>
    <phoneticPr fontId="18"/>
  </si>
  <si>
    <t>生活習慣病分類別医療費内訳（国保、R01年度（累計）、入院）</t>
  </si>
  <si>
    <t>生活習慣病分類別医療費内訳（国保、R01年度（累計）、外来）</t>
  </si>
  <si>
    <t>No</t>
    <phoneticPr fontId="18"/>
  </si>
  <si>
    <t>疾病名</t>
    <rPh sb="0" eb="3">
      <t>シッペイメイ</t>
    </rPh>
    <phoneticPr fontId="18"/>
  </si>
  <si>
    <t>レセプト件数（件）</t>
    <rPh sb="4" eb="6">
      <t>ケンスウ</t>
    </rPh>
    <rPh sb="7" eb="8">
      <t>ケン</t>
    </rPh>
    <phoneticPr fontId="18"/>
  </si>
  <si>
    <r>
      <t xml:space="preserve">札幌市
</t>
    </r>
    <r>
      <rPr>
        <sz val="11"/>
        <color theme="1"/>
        <rFont val="游ゴシック"/>
        <family val="3"/>
        <charset val="128"/>
        <scheme val="minor"/>
      </rPr>
      <t>被保険者数：372,612人</t>
    </r>
    <rPh sb="0" eb="3">
      <t>サッポロシ</t>
    </rPh>
    <rPh sb="4" eb="8">
      <t>ヒホケンシャ</t>
    </rPh>
    <rPh sb="8" eb="9">
      <t>スウ</t>
    </rPh>
    <rPh sb="17" eb="18">
      <t>ニン</t>
    </rPh>
    <phoneticPr fontId="18"/>
  </si>
  <si>
    <r>
      <t xml:space="preserve">北海道
</t>
    </r>
    <r>
      <rPr>
        <sz val="11"/>
        <color theme="1"/>
        <rFont val="游ゴシック"/>
        <family val="3"/>
        <charset val="128"/>
        <scheme val="minor"/>
      </rPr>
      <t>被保険者数：1,125,381人</t>
    </r>
    <rPh sb="0" eb="3">
      <t>ホッカイドウ</t>
    </rPh>
    <phoneticPr fontId="18"/>
  </si>
  <si>
    <t>北海道
（札幌市除く）
被保険者数：752,769人</t>
    <rPh sb="0" eb="3">
      <t>ホッカイドウ</t>
    </rPh>
    <rPh sb="5" eb="8">
      <t>サッポロシ</t>
    </rPh>
    <rPh sb="8" eb="9">
      <t>ノゾ</t>
    </rPh>
    <phoneticPr fontId="18"/>
  </si>
  <si>
    <r>
      <t xml:space="preserve">国
</t>
    </r>
    <r>
      <rPr>
        <sz val="11"/>
        <color theme="1"/>
        <rFont val="游ゴシック"/>
        <family val="3"/>
        <charset val="128"/>
        <scheme val="minor"/>
      </rPr>
      <t>被保険者数：27,083,475人</t>
    </r>
    <rPh sb="0" eb="1">
      <t>クニ</t>
    </rPh>
    <phoneticPr fontId="18"/>
  </si>
  <si>
    <t>1人当たり医療費（年齢調整前）（円）</t>
    <rPh sb="9" eb="14">
      <t>ネンレイチョウセイマエ</t>
    </rPh>
    <rPh sb="16" eb="17">
      <t>エン</t>
    </rPh>
    <phoneticPr fontId="18"/>
  </si>
  <si>
    <t>1人当たり医療費（年齢調整後）（円）</t>
    <rPh sb="9" eb="11">
      <t>ネンレイ</t>
    </rPh>
    <rPh sb="11" eb="13">
      <t>チョウセイ</t>
    </rPh>
    <rPh sb="13" eb="14">
      <t>ゴ</t>
    </rPh>
    <rPh sb="16" eb="17">
      <t>エン</t>
    </rPh>
    <phoneticPr fontId="18"/>
  </si>
  <si>
    <t>国との差異（札幌市）（円）</t>
    <rPh sb="0" eb="1">
      <t>クニ</t>
    </rPh>
    <rPh sb="3" eb="5">
      <t>サイ</t>
    </rPh>
    <rPh sb="6" eb="9">
      <t>サッポロシ</t>
    </rPh>
    <rPh sb="11" eb="12">
      <t>エン</t>
    </rPh>
    <phoneticPr fontId="18"/>
  </si>
  <si>
    <r>
      <t xml:space="preserve">札幌市(a)
</t>
    </r>
    <r>
      <rPr>
        <sz val="10"/>
        <color theme="1"/>
        <rFont val="游ゴシック"/>
        <family val="3"/>
        <charset val="128"/>
        <scheme val="minor"/>
      </rPr>
      <t>被保険者数：372,612人</t>
    </r>
    <rPh sb="0" eb="3">
      <t>サッポロシ</t>
    </rPh>
    <rPh sb="7" eb="11">
      <t>ヒホケンシャ</t>
    </rPh>
    <rPh sb="11" eb="12">
      <t>スウ</t>
    </rPh>
    <rPh sb="20" eb="21">
      <t>ニン</t>
    </rPh>
    <phoneticPr fontId="18"/>
  </si>
  <si>
    <r>
      <t xml:space="preserve">北海道
</t>
    </r>
    <r>
      <rPr>
        <sz val="10"/>
        <color theme="1"/>
        <rFont val="游ゴシック"/>
        <family val="3"/>
        <charset val="128"/>
        <scheme val="minor"/>
      </rPr>
      <t>被保険者数：1,125,381人</t>
    </r>
    <rPh sb="0" eb="3">
      <t>ホッカイドウ</t>
    </rPh>
    <phoneticPr fontId="18"/>
  </si>
  <si>
    <r>
      <t xml:space="preserve">国(b)
</t>
    </r>
    <r>
      <rPr>
        <sz val="10"/>
        <color theme="1"/>
        <rFont val="游ゴシック"/>
        <family val="3"/>
        <charset val="128"/>
        <scheme val="minor"/>
      </rPr>
      <t>被保険者数：27,083,475人</t>
    </r>
    <rPh sb="0" eb="1">
      <t>クニ</t>
    </rPh>
    <phoneticPr fontId="18"/>
  </si>
  <si>
    <r>
      <t xml:space="preserve">札幌市(c)
</t>
    </r>
    <r>
      <rPr>
        <sz val="10"/>
        <color theme="1"/>
        <rFont val="游ゴシック"/>
        <family val="3"/>
        <charset val="128"/>
        <scheme val="minor"/>
      </rPr>
      <t>被保険者数：372,612人</t>
    </r>
    <rPh sb="0" eb="3">
      <t>サッポロシ</t>
    </rPh>
    <rPh sb="7" eb="11">
      <t>ヒホケンシャ</t>
    </rPh>
    <rPh sb="11" eb="12">
      <t>スウ</t>
    </rPh>
    <rPh sb="20" eb="21">
      <t>ニン</t>
    </rPh>
    <phoneticPr fontId="18"/>
  </si>
  <si>
    <t>年齢
調整前
(a) - (b)</t>
    <rPh sb="0" eb="2">
      <t>ネンレイ</t>
    </rPh>
    <rPh sb="3" eb="5">
      <t>チョウセイ</t>
    </rPh>
    <rPh sb="5" eb="6">
      <t>マエ</t>
    </rPh>
    <phoneticPr fontId="18"/>
  </si>
  <si>
    <t>年齢
調整後
(c) - (b)</t>
    <rPh sb="0" eb="2">
      <t>ネンレイ</t>
    </rPh>
    <rPh sb="3" eb="5">
      <t>チョウセイ</t>
    </rPh>
    <rPh sb="5" eb="6">
      <t>ゴ</t>
    </rPh>
    <phoneticPr fontId="18"/>
  </si>
  <si>
    <t>国保加入者医療費（KDB生活習慣病分類医療費）レセプト件数（令和元年度）【入院・通院合計】</t>
    <rPh sb="12" eb="17">
      <t>セイカツシュウカンビョウ</t>
    </rPh>
    <rPh sb="17" eb="19">
      <t>ブンルイ</t>
    </rPh>
    <rPh sb="19" eb="21">
      <t>イリョウ</t>
    </rPh>
    <phoneticPr fontId="18"/>
  </si>
  <si>
    <t>国保加入者医療費（KDB生活習慣病分類医療費）レセプト件数（令和元年度）【入院】</t>
    <rPh sb="12" eb="17">
      <t>セイカツシュウカンビョウ</t>
    </rPh>
    <rPh sb="17" eb="19">
      <t>ブンルイ</t>
    </rPh>
    <rPh sb="19" eb="21">
      <t>イリョウ</t>
    </rPh>
    <phoneticPr fontId="18"/>
  </si>
  <si>
    <t>国保加入者医療費（KDB生活習慣病分類医療費）レセプト件数（令和元年度）【通院】</t>
    <rPh sb="12" eb="17">
      <t>セイカツシュウカンビョウ</t>
    </rPh>
    <rPh sb="17" eb="19">
      <t>ブンルイ</t>
    </rPh>
    <rPh sb="19" eb="21">
      <t>イリョウ</t>
    </rPh>
    <phoneticPr fontId="18"/>
  </si>
  <si>
    <t>国保加入者医療費（KDB生活習慣病分類医療費）一人当たり医療費（令和元年度）【入院・通院合計】</t>
    <rPh sb="12" eb="17">
      <t>セイカツシュウカンビョウ</t>
    </rPh>
    <rPh sb="17" eb="19">
      <t>ブンルイ</t>
    </rPh>
    <rPh sb="19" eb="21">
      <t>イリョウ</t>
    </rPh>
    <rPh sb="23" eb="26">
      <t>ヒトリア</t>
    </rPh>
    <rPh sb="28" eb="31">
      <t>イリョウヒ</t>
    </rPh>
    <phoneticPr fontId="18"/>
  </si>
  <si>
    <t>国保加入者医療費（KDB生活習慣病分類医療費）一人当たり医療費（令和元年度）【入院】</t>
    <rPh sb="12" eb="17">
      <t>セイカツシュウカンビョウ</t>
    </rPh>
    <rPh sb="17" eb="19">
      <t>ブンルイ</t>
    </rPh>
    <rPh sb="19" eb="21">
      <t>イリョウ</t>
    </rPh>
    <rPh sb="23" eb="26">
      <t>ヒトリア</t>
    </rPh>
    <rPh sb="28" eb="31">
      <t>イリョウヒ</t>
    </rPh>
    <phoneticPr fontId="18"/>
  </si>
  <si>
    <t>国保加入者医療費（KDB生活習慣病分類医療費）一人当たり医療費（令和元年度）【通院】</t>
    <rPh sb="12" eb="17">
      <t>セイカツシュウカンビョウ</t>
    </rPh>
    <rPh sb="17" eb="19">
      <t>ブンルイ</t>
    </rPh>
    <rPh sb="19" eb="21">
      <t>イリョウ</t>
    </rPh>
    <rPh sb="23" eb="26">
      <t>ヒトリア</t>
    </rPh>
    <rPh sb="28" eb="31">
      <t>イリョウヒ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</si>
</sst>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▲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0"/>
  </cellStyleXfs>
  <cellXfs count="1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37" xfId="0" applyFont="1" applyFill="1" applyBorder="1" applyAlignment="1">
      <alignment horizontal="center" vertical="center"/>
    </xf>
    <xf numFmtId="0" fontId="19" fillId="33" borderId="38" xfId="0" applyFont="1" applyFill="1" applyBorder="1" applyAlignment="1">
      <alignment horizontal="center" vertical="center"/>
    </xf>
    <xf numFmtId="0" fontId="19" fillId="33" borderId="38" xfId="0" applyFont="1" applyFill="1" applyBorder="1" applyAlignment="1">
      <alignment horizontal="center" vertical="center" wrapText="1"/>
    </xf>
    <xf numFmtId="0" fontId="19" fillId="33" borderId="39" xfId="0" applyFont="1" applyFill="1" applyBorder="1" applyAlignment="1">
      <alignment horizontal="center" vertical="center"/>
    </xf>
    <xf numFmtId="0" fontId="30" fillId="33" borderId="38" xfId="0" applyFont="1" applyFill="1" applyBorder="1" applyAlignment="1">
      <alignment horizontal="center" vertical="center" wrapText="1"/>
    </xf>
    <xf numFmtId="0" fontId="19" fillId="33" borderId="40" xfId="0" applyFont="1" applyFill="1" applyBorder="1" applyAlignment="1">
      <alignment horizontal="center" vertical="center"/>
    </xf>
    <xf numFmtId="0" fontId="30" fillId="33" borderId="41" xfId="0" applyFont="1" applyFill="1" applyBorder="1" applyAlignment="1">
      <alignment horizontal="center" vertical="center" wrapText="1"/>
    </xf>
    <xf numFmtId="0" fontId="19" fillId="33" borderId="42" xfId="0" applyFont="1" applyFill="1" applyBorder="1" applyAlignment="1">
      <alignment horizontal="center" vertical="center"/>
    </xf>
    <xf numFmtId="0" fontId="19" fillId="33" borderId="41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20" fillId="33" borderId="0" xfId="0" applyFont="1" applyFill="1">
      <alignment vertical="center"/>
    </xf>
    <xf numFmtId="0" fontId="25" fillId="33" borderId="0" xfId="0" applyFont="1" applyFill="1">
      <alignment vertical="center"/>
    </xf>
    <xf numFmtId="0" fontId="0" fillId="33" borderId="0" xfId="0" applyFill="1" applyAlignment="1">
      <alignment horizontal="left" vertical="center"/>
    </xf>
    <xf numFmtId="0" fontId="19" fillId="33" borderId="43" xfId="0" applyFont="1" applyFill="1" applyBorder="1">
      <alignment vertical="center"/>
    </xf>
    <xf numFmtId="3" fontId="19" fillId="33" borderId="15" xfId="0" applyNumberFormat="1" applyFont="1" applyFill="1" applyBorder="1">
      <alignment vertical="center"/>
    </xf>
    <xf numFmtId="3" fontId="19" fillId="33" borderId="12" xfId="0" applyNumberFormat="1" applyFont="1" applyFill="1" applyBorder="1">
      <alignment vertical="center"/>
    </xf>
    <xf numFmtId="3" fontId="19" fillId="33" borderId="16" xfId="0" applyNumberFormat="1" applyFont="1" applyFill="1" applyBorder="1">
      <alignment vertical="center"/>
    </xf>
    <xf numFmtId="3" fontId="19" fillId="33" borderId="26" xfId="0" applyNumberFormat="1" applyFont="1" applyFill="1" applyBorder="1">
      <alignment vertical="center"/>
    </xf>
    <xf numFmtId="3" fontId="19" fillId="33" borderId="13" xfId="0" applyNumberFormat="1" applyFont="1" applyFill="1" applyBorder="1">
      <alignment vertical="center"/>
    </xf>
    <xf numFmtId="3" fontId="19" fillId="33" borderId="0" xfId="0" applyNumberFormat="1" applyFont="1" applyFill="1">
      <alignment vertical="center"/>
    </xf>
    <xf numFmtId="3" fontId="19" fillId="33" borderId="19" xfId="0" applyNumberFormat="1" applyFont="1" applyFill="1" applyBorder="1">
      <alignment vertical="center"/>
    </xf>
    <xf numFmtId="0" fontId="19" fillId="33" borderId="44" xfId="0" applyFont="1" applyFill="1" applyBorder="1">
      <alignment vertical="center"/>
    </xf>
    <xf numFmtId="3" fontId="19" fillId="33" borderId="17" xfId="0" applyNumberFormat="1" applyFont="1" applyFill="1" applyBorder="1">
      <alignment vertical="center"/>
    </xf>
    <xf numFmtId="3" fontId="19" fillId="33" borderId="10" xfId="0" applyNumberFormat="1" applyFont="1" applyFill="1" applyBorder="1">
      <alignment vertical="center"/>
    </xf>
    <xf numFmtId="3" fontId="19" fillId="33" borderId="45" xfId="0" applyNumberFormat="1" applyFont="1" applyFill="1" applyBorder="1">
      <alignment vertical="center"/>
    </xf>
    <xf numFmtId="3" fontId="19" fillId="33" borderId="14" xfId="0" applyNumberFormat="1" applyFont="1" applyFill="1" applyBorder="1">
      <alignment vertical="center"/>
    </xf>
    <xf numFmtId="3" fontId="19" fillId="33" borderId="11" xfId="0" applyNumberFormat="1" applyFont="1" applyFill="1" applyBorder="1">
      <alignment vertical="center"/>
    </xf>
    <xf numFmtId="3" fontId="19" fillId="33" borderId="18" xfId="0" applyNumberFormat="1" applyFont="1" applyFill="1" applyBorder="1">
      <alignment vertical="center"/>
    </xf>
    <xf numFmtId="0" fontId="22" fillId="33" borderId="46" xfId="0" applyFont="1" applyFill="1" applyBorder="1">
      <alignment vertical="center"/>
    </xf>
    <xf numFmtId="3" fontId="22" fillId="33" borderId="47" xfId="0" applyNumberFormat="1" applyFont="1" applyFill="1" applyBorder="1">
      <alignment vertical="center"/>
    </xf>
    <xf numFmtId="3" fontId="22" fillId="33" borderId="48" xfId="0" applyNumberFormat="1" applyFont="1" applyFill="1" applyBorder="1">
      <alignment vertical="center"/>
    </xf>
    <xf numFmtId="3" fontId="22" fillId="33" borderId="49" xfId="0" applyNumberFormat="1" applyFont="1" applyFill="1" applyBorder="1">
      <alignment vertical="center"/>
    </xf>
    <xf numFmtId="3" fontId="26" fillId="33" borderId="47" xfId="0" applyNumberFormat="1" applyFont="1" applyFill="1" applyBorder="1">
      <alignment vertical="center"/>
    </xf>
    <xf numFmtId="3" fontId="26" fillId="33" borderId="48" xfId="0" applyNumberFormat="1" applyFont="1" applyFill="1" applyBorder="1">
      <alignment vertical="center"/>
    </xf>
    <xf numFmtId="3" fontId="26" fillId="33" borderId="49" xfId="0" applyNumberFormat="1" applyFont="1" applyFill="1" applyBorder="1">
      <alignment vertical="center"/>
    </xf>
    <xf numFmtId="38" fontId="22" fillId="33" borderId="50" xfId="42" applyFont="1" applyFill="1" applyBorder="1">
      <alignment vertical="center"/>
    </xf>
    <xf numFmtId="38" fontId="22" fillId="33" borderId="48" xfId="42" applyFont="1" applyFill="1" applyBorder="1">
      <alignment vertical="center"/>
    </xf>
    <xf numFmtId="38" fontId="22" fillId="33" borderId="51" xfId="42" applyFont="1" applyFill="1" applyBorder="1">
      <alignment vertical="center"/>
    </xf>
    <xf numFmtId="38" fontId="22" fillId="33" borderId="0" xfId="42" applyFont="1" applyFill="1" applyBorder="1">
      <alignment vertical="center"/>
    </xf>
    <xf numFmtId="3" fontId="26" fillId="33" borderId="52" xfId="0" applyNumberFormat="1" applyFont="1" applyFill="1" applyBorder="1">
      <alignment vertical="center"/>
    </xf>
    <xf numFmtId="3" fontId="26" fillId="33" borderId="51" xfId="0" applyNumberFormat="1" applyFont="1" applyFill="1" applyBorder="1">
      <alignment vertical="center"/>
    </xf>
    <xf numFmtId="0" fontId="29" fillId="33" borderId="25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29" fillId="33" borderId="57" xfId="0" applyFont="1" applyFill="1" applyBorder="1" applyAlignment="1">
      <alignment horizontal="center" vertical="center" wrapText="1"/>
    </xf>
    <xf numFmtId="0" fontId="29" fillId="33" borderId="0" xfId="0" applyFont="1" applyFill="1">
      <alignment vertical="center"/>
    </xf>
    <xf numFmtId="0" fontId="28" fillId="33" borderId="0" xfId="0" applyFont="1" applyFill="1">
      <alignment vertical="center"/>
    </xf>
    <xf numFmtId="0" fontId="28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right" vertical="center"/>
    </xf>
    <xf numFmtId="0" fontId="29" fillId="33" borderId="43" xfId="0" applyFont="1" applyFill="1" applyBorder="1" applyAlignment="1">
      <alignment vertical="center" shrinkToFit="1"/>
    </xf>
    <xf numFmtId="0" fontId="29" fillId="33" borderId="58" xfId="0" applyFont="1" applyFill="1" applyBorder="1" applyAlignment="1">
      <alignment vertical="center" shrinkToFit="1"/>
    </xf>
    <xf numFmtId="3" fontId="29" fillId="33" borderId="59" xfId="0" applyNumberFormat="1" applyFont="1" applyFill="1" applyBorder="1">
      <alignment vertical="center"/>
    </xf>
    <xf numFmtId="3" fontId="29" fillId="33" borderId="29" xfId="0" applyNumberFormat="1" applyFont="1" applyFill="1" applyBorder="1">
      <alignment vertical="center"/>
    </xf>
    <xf numFmtId="0" fontId="29" fillId="33" borderId="44" xfId="0" applyFont="1" applyFill="1" applyBorder="1" applyAlignment="1">
      <alignment vertical="center" shrinkToFit="1"/>
    </xf>
    <xf numFmtId="0" fontId="29" fillId="33" borderId="28" xfId="0" applyFont="1" applyFill="1" applyBorder="1" applyAlignment="1">
      <alignment vertical="center" shrinkToFit="1"/>
    </xf>
    <xf numFmtId="3" fontId="29" fillId="33" borderId="60" xfId="0" applyNumberFormat="1" applyFont="1" applyFill="1" applyBorder="1">
      <alignment vertical="center"/>
    </xf>
    <xf numFmtId="3" fontId="29" fillId="33" borderId="61" xfId="0" applyNumberFormat="1" applyFont="1" applyFill="1" applyBorder="1">
      <alignment vertical="center"/>
    </xf>
    <xf numFmtId="0" fontId="29" fillId="0" borderId="0" xfId="0" applyFont="1">
      <alignment vertical="center"/>
    </xf>
    <xf numFmtId="0" fontId="31" fillId="33" borderId="25" xfId="0" applyFont="1" applyFill="1" applyBorder="1" applyAlignment="1">
      <alignment horizontal="center" vertical="center" wrapText="1"/>
    </xf>
    <xf numFmtId="0" fontId="23" fillId="33" borderId="56" xfId="0" applyFont="1" applyFill="1" applyBorder="1" applyAlignment="1">
      <alignment horizontal="center" vertical="center" wrapText="1"/>
    </xf>
    <xf numFmtId="0" fontId="31" fillId="33" borderId="57" xfId="0" applyFont="1" applyFill="1" applyBorder="1" applyAlignment="1">
      <alignment horizontal="center" vertical="center" wrapText="1"/>
    </xf>
    <xf numFmtId="0" fontId="23" fillId="33" borderId="58" xfId="0" applyFont="1" applyFill="1" applyBorder="1">
      <alignment vertical="center"/>
    </xf>
    <xf numFmtId="3" fontId="19" fillId="33" borderId="59" xfId="0" applyNumberFormat="1" applyFont="1" applyFill="1" applyBorder="1">
      <alignment vertical="center"/>
    </xf>
    <xf numFmtId="3" fontId="19" fillId="33" borderId="58" xfId="0" applyNumberFormat="1" applyFont="1" applyFill="1" applyBorder="1">
      <alignment vertical="center"/>
    </xf>
    <xf numFmtId="3" fontId="19" fillId="33" borderId="29" xfId="0" applyNumberFormat="1" applyFont="1" applyFill="1" applyBorder="1">
      <alignment vertical="center"/>
    </xf>
    <xf numFmtId="3" fontId="19" fillId="33" borderId="61" xfId="0" applyNumberFormat="1" applyFont="1" applyFill="1" applyBorder="1">
      <alignment vertical="center"/>
    </xf>
    <xf numFmtId="0" fontId="23" fillId="33" borderId="28" xfId="0" applyFont="1" applyFill="1" applyBorder="1">
      <alignment vertical="center"/>
    </xf>
    <xf numFmtId="3" fontId="19" fillId="33" borderId="60" xfId="0" applyNumberFormat="1" applyFont="1" applyFill="1" applyBorder="1">
      <alignment vertical="center"/>
    </xf>
    <xf numFmtId="3" fontId="19" fillId="33" borderId="28" xfId="0" applyNumberFormat="1" applyFont="1" applyFill="1" applyBorder="1">
      <alignment vertical="center"/>
    </xf>
    <xf numFmtId="0" fontId="23" fillId="33" borderId="0" xfId="0" applyFont="1" applyFill="1" applyAlignment="1">
      <alignment horizontal="center" vertical="center" wrapText="1"/>
    </xf>
    <xf numFmtId="3" fontId="19" fillId="33" borderId="66" xfId="0" applyNumberFormat="1" applyFont="1" applyFill="1" applyBorder="1">
      <alignment vertical="center"/>
    </xf>
    <xf numFmtId="0" fontId="29" fillId="33" borderId="66" xfId="0" applyFont="1" applyFill="1" applyBorder="1" applyAlignment="1">
      <alignment horizontal="center" vertical="center"/>
    </xf>
    <xf numFmtId="3" fontId="29" fillId="33" borderId="68" xfId="0" applyNumberFormat="1" applyFont="1" applyFill="1" applyBorder="1">
      <alignment vertical="center"/>
    </xf>
    <xf numFmtId="3" fontId="29" fillId="33" borderId="22" xfId="0" applyNumberFormat="1" applyFont="1" applyFill="1" applyBorder="1">
      <alignment vertical="center"/>
    </xf>
    <xf numFmtId="0" fontId="29" fillId="33" borderId="69" xfId="0" applyFont="1" applyFill="1" applyBorder="1" applyAlignment="1">
      <alignment vertical="center" shrinkToFit="1"/>
    </xf>
    <xf numFmtId="0" fontId="29" fillId="33" borderId="65" xfId="0" applyFont="1" applyFill="1" applyBorder="1" applyAlignment="1">
      <alignment vertical="center" shrinkToFit="1"/>
    </xf>
    <xf numFmtId="3" fontId="29" fillId="33" borderId="70" xfId="0" applyNumberFormat="1" applyFont="1" applyFill="1" applyBorder="1">
      <alignment vertical="center"/>
    </xf>
    <xf numFmtId="3" fontId="29" fillId="33" borderId="71" xfId="0" applyNumberFormat="1" applyFont="1" applyFill="1" applyBorder="1">
      <alignment vertical="center"/>
    </xf>
    <xf numFmtId="176" fontId="19" fillId="33" borderId="44" xfId="0" applyNumberFormat="1" applyFont="1" applyFill="1" applyBorder="1">
      <alignment vertical="center"/>
    </xf>
    <xf numFmtId="176" fontId="19" fillId="33" borderId="61" xfId="0" applyNumberFormat="1" applyFont="1" applyFill="1" applyBorder="1">
      <alignment vertical="center"/>
    </xf>
    <xf numFmtId="0" fontId="19" fillId="33" borderId="0" xfId="0" applyFont="1" applyFill="1">
      <alignment vertical="center"/>
    </xf>
    <xf numFmtId="3" fontId="19" fillId="33" borderId="68" xfId="0" applyNumberFormat="1" applyFont="1" applyFill="1" applyBorder="1">
      <alignment vertical="center"/>
    </xf>
    <xf numFmtId="3" fontId="19" fillId="33" borderId="24" xfId="0" applyNumberFormat="1" applyFont="1" applyFill="1" applyBorder="1">
      <alignment vertical="center"/>
    </xf>
    <xf numFmtId="3" fontId="19" fillId="33" borderId="22" xfId="0" applyNumberFormat="1" applyFont="1" applyFill="1" applyBorder="1">
      <alignment vertical="center"/>
    </xf>
    <xf numFmtId="0" fontId="23" fillId="33" borderId="65" xfId="0" applyFont="1" applyFill="1" applyBorder="1">
      <alignment vertical="center"/>
    </xf>
    <xf numFmtId="3" fontId="19" fillId="33" borderId="70" xfId="0" applyNumberFormat="1" applyFont="1" applyFill="1" applyBorder="1">
      <alignment vertical="center"/>
    </xf>
    <xf numFmtId="3" fontId="19" fillId="33" borderId="65" xfId="0" applyNumberFormat="1" applyFont="1" applyFill="1" applyBorder="1">
      <alignment vertical="center"/>
    </xf>
    <xf numFmtId="3" fontId="19" fillId="33" borderId="71" xfId="0" applyNumberFormat="1" applyFont="1" applyFill="1" applyBorder="1">
      <alignment vertical="center"/>
    </xf>
    <xf numFmtId="176" fontId="19" fillId="33" borderId="67" xfId="0" applyNumberFormat="1" applyFont="1" applyFill="1" applyBorder="1">
      <alignment vertical="center"/>
    </xf>
    <xf numFmtId="176" fontId="19" fillId="33" borderId="22" xfId="0" applyNumberFormat="1" applyFont="1" applyFill="1" applyBorder="1">
      <alignment vertical="center"/>
    </xf>
    <xf numFmtId="176" fontId="19" fillId="33" borderId="69" xfId="0" applyNumberFormat="1" applyFont="1" applyFill="1" applyBorder="1">
      <alignment vertical="center"/>
    </xf>
    <xf numFmtId="176" fontId="19" fillId="33" borderId="71" xfId="0" applyNumberFormat="1" applyFont="1" applyFill="1" applyBorder="1">
      <alignment vertical="center"/>
    </xf>
    <xf numFmtId="176" fontId="19" fillId="33" borderId="43" xfId="0" applyNumberFormat="1" applyFont="1" applyFill="1" applyBorder="1">
      <alignment vertical="center"/>
    </xf>
    <xf numFmtId="176" fontId="19" fillId="33" borderId="29" xfId="0" applyNumberFormat="1" applyFont="1" applyFill="1" applyBorder="1">
      <alignment vertical="center"/>
    </xf>
    <xf numFmtId="0" fontId="23" fillId="33" borderId="74" xfId="0" applyFont="1" applyFill="1" applyBorder="1" applyAlignment="1">
      <alignment horizontal="center" vertical="center" wrapText="1"/>
    </xf>
    <xf numFmtId="0" fontId="23" fillId="33" borderId="75" xfId="0" applyFont="1" applyFill="1" applyBorder="1" applyAlignment="1">
      <alignment horizontal="center" vertical="center" wrapText="1"/>
    </xf>
    <xf numFmtId="0" fontId="29" fillId="33" borderId="58" xfId="0" applyFont="1" applyFill="1" applyBorder="1">
      <alignment vertical="center"/>
    </xf>
    <xf numFmtId="0" fontId="29" fillId="33" borderId="28" xfId="0" applyFont="1" applyFill="1" applyBorder="1">
      <alignment vertical="center"/>
    </xf>
    <xf numFmtId="0" fontId="29" fillId="33" borderId="65" xfId="0" applyFont="1" applyFill="1" applyBorder="1">
      <alignment vertical="center"/>
    </xf>
    <xf numFmtId="3" fontId="29" fillId="33" borderId="58" xfId="0" applyNumberFormat="1" applyFont="1" applyFill="1" applyBorder="1">
      <alignment vertical="center"/>
    </xf>
    <xf numFmtId="3" fontId="29" fillId="33" borderId="28" xfId="0" applyNumberFormat="1" applyFont="1" applyFill="1" applyBorder="1">
      <alignment vertical="center"/>
    </xf>
    <xf numFmtId="3" fontId="29" fillId="33" borderId="65" xfId="0" applyNumberFormat="1" applyFont="1" applyFill="1" applyBorder="1">
      <alignment vertical="center"/>
    </xf>
    <xf numFmtId="3" fontId="29" fillId="33" borderId="24" xfId="0" applyNumberFormat="1" applyFont="1" applyFill="1" applyBorder="1">
      <alignment vertical="center"/>
    </xf>
    <xf numFmtId="176" fontId="29" fillId="33" borderId="43" xfId="0" applyNumberFormat="1" applyFont="1" applyFill="1" applyBorder="1">
      <alignment vertical="center"/>
    </xf>
    <xf numFmtId="176" fontId="29" fillId="33" borderId="29" xfId="0" applyNumberFormat="1" applyFont="1" applyFill="1" applyBorder="1">
      <alignment vertical="center"/>
    </xf>
    <xf numFmtId="176" fontId="29" fillId="33" borderId="44" xfId="0" applyNumberFormat="1" applyFont="1" applyFill="1" applyBorder="1">
      <alignment vertical="center"/>
    </xf>
    <xf numFmtId="176" fontId="29" fillId="33" borderId="61" xfId="0" applyNumberFormat="1" applyFont="1" applyFill="1" applyBorder="1">
      <alignment vertical="center"/>
    </xf>
    <xf numFmtId="176" fontId="29" fillId="33" borderId="69" xfId="0" applyNumberFormat="1" applyFont="1" applyFill="1" applyBorder="1">
      <alignment vertical="center"/>
    </xf>
    <xf numFmtId="176" fontId="29" fillId="33" borderId="71" xfId="0" applyNumberFormat="1" applyFont="1" applyFill="1" applyBorder="1">
      <alignment vertical="center"/>
    </xf>
    <xf numFmtId="176" fontId="29" fillId="33" borderId="67" xfId="0" applyNumberFormat="1" applyFont="1" applyFill="1" applyBorder="1">
      <alignment vertical="center"/>
    </xf>
    <xf numFmtId="176" fontId="29" fillId="33" borderId="22" xfId="0" applyNumberFormat="1" applyFont="1" applyFill="1" applyBorder="1">
      <alignment vertical="center"/>
    </xf>
    <xf numFmtId="0" fontId="19" fillId="33" borderId="30" xfId="0" applyFont="1" applyFill="1" applyBorder="1" applyAlignment="1">
      <alignment horizontal="center" vertical="center"/>
    </xf>
    <xf numFmtId="0" fontId="19" fillId="33" borderId="31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36" xfId="0" applyFont="1" applyFill="1" applyBorder="1" applyAlignment="1">
      <alignment horizontal="center" vertical="center"/>
    </xf>
    <xf numFmtId="0" fontId="19" fillId="33" borderId="33" xfId="0" applyFont="1" applyFill="1" applyBorder="1" applyAlignment="1">
      <alignment horizontal="center" vertical="center" shrinkToFit="1"/>
    </xf>
    <xf numFmtId="0" fontId="19" fillId="33" borderId="31" xfId="0" applyFont="1" applyFill="1" applyBorder="1" applyAlignment="1">
      <alignment horizontal="center" vertical="center" shrinkToFit="1"/>
    </xf>
    <xf numFmtId="0" fontId="19" fillId="33" borderId="34" xfId="0" applyFont="1" applyFill="1" applyBorder="1" applyAlignment="1">
      <alignment horizontal="center" vertical="center" shrinkToFit="1"/>
    </xf>
    <xf numFmtId="0" fontId="19" fillId="33" borderId="35" xfId="0" applyFont="1" applyFill="1" applyBorder="1" applyAlignment="1">
      <alignment horizontal="center" vertical="center"/>
    </xf>
    <xf numFmtId="0" fontId="19" fillId="33" borderId="34" xfId="0" applyFont="1" applyFill="1" applyBorder="1" applyAlignment="1">
      <alignment horizontal="center" vertical="center"/>
    </xf>
    <xf numFmtId="0" fontId="29" fillId="33" borderId="27" xfId="0" applyFont="1" applyFill="1" applyBorder="1" applyAlignment="1">
      <alignment horizontal="center" vertical="center" wrapText="1"/>
    </xf>
    <xf numFmtId="0" fontId="29" fillId="33" borderId="36" xfId="0" applyFont="1" applyFill="1" applyBorder="1" applyAlignment="1">
      <alignment horizontal="center" vertical="center"/>
    </xf>
    <xf numFmtId="0" fontId="29" fillId="33" borderId="23" xfId="0" applyFont="1" applyFill="1" applyBorder="1" applyAlignment="1">
      <alignment horizontal="center" vertical="center" wrapText="1"/>
    </xf>
    <xf numFmtId="0" fontId="29" fillId="33" borderId="56" xfId="0" applyFont="1" applyFill="1" applyBorder="1" applyAlignment="1">
      <alignment horizontal="center" vertical="center"/>
    </xf>
    <xf numFmtId="0" fontId="29" fillId="33" borderId="53" xfId="0" applyFont="1" applyFill="1" applyBorder="1" applyAlignment="1">
      <alignment horizontal="center" vertical="center"/>
    </xf>
    <xf numFmtId="0" fontId="29" fillId="33" borderId="54" xfId="0" applyFont="1" applyFill="1" applyBorder="1" applyAlignment="1">
      <alignment horizontal="center" vertical="center"/>
    </xf>
    <xf numFmtId="0" fontId="29" fillId="33" borderId="55" xfId="0" applyFont="1" applyFill="1" applyBorder="1" applyAlignment="1">
      <alignment horizontal="center" vertical="center"/>
    </xf>
    <xf numFmtId="0" fontId="29" fillId="33" borderId="72" xfId="0" applyFont="1" applyFill="1" applyBorder="1" applyAlignment="1">
      <alignment horizontal="center" vertical="center" shrinkToFit="1"/>
    </xf>
    <xf numFmtId="0" fontId="29" fillId="33" borderId="73" xfId="0" applyFont="1" applyFill="1" applyBorder="1" applyAlignment="1">
      <alignment horizontal="center" vertical="center" shrinkToFit="1"/>
    </xf>
    <xf numFmtId="0" fontId="29" fillId="33" borderId="21" xfId="0" applyFont="1" applyFill="1" applyBorder="1" applyAlignment="1">
      <alignment horizontal="center" vertical="center" shrinkToFit="1"/>
    </xf>
    <xf numFmtId="0" fontId="29" fillId="33" borderId="24" xfId="0" applyFont="1" applyFill="1" applyBorder="1" applyAlignment="1">
      <alignment horizontal="center" vertical="center" shrinkToFit="1"/>
    </xf>
    <xf numFmtId="0" fontId="31" fillId="33" borderId="64" xfId="0" applyFont="1" applyFill="1" applyBorder="1" applyAlignment="1">
      <alignment horizontal="center" vertical="center" shrinkToFit="1"/>
    </xf>
    <xf numFmtId="0" fontId="31" fillId="33" borderId="55" xfId="0" applyFont="1" applyFill="1" applyBorder="1" applyAlignment="1">
      <alignment horizontal="center" vertical="center" shrinkToFit="1"/>
    </xf>
    <xf numFmtId="0" fontId="29" fillId="33" borderId="20" xfId="0" applyFont="1" applyFill="1" applyBorder="1" applyAlignment="1">
      <alignment horizontal="center" vertical="center"/>
    </xf>
    <xf numFmtId="0" fontId="29" fillId="33" borderId="65" xfId="0" applyFont="1" applyFill="1" applyBorder="1" applyAlignment="1">
      <alignment horizontal="center" vertical="center"/>
    </xf>
    <xf numFmtId="0" fontId="19" fillId="33" borderId="62" xfId="0" applyFont="1" applyFill="1" applyBorder="1" applyAlignment="1">
      <alignment horizontal="center" vertical="center" wrapText="1"/>
    </xf>
    <xf numFmtId="0" fontId="19" fillId="33" borderId="54" xfId="0" applyFont="1" applyFill="1" applyBorder="1" applyAlignment="1">
      <alignment horizontal="center" vertical="center"/>
    </xf>
    <xf numFmtId="0" fontId="19" fillId="33" borderId="63" xfId="0" applyFont="1" applyFill="1" applyBorder="1" applyAlignment="1">
      <alignment horizontal="center" vertical="center"/>
    </xf>
    <xf numFmtId="0" fontId="23" fillId="33" borderId="53" xfId="0" applyFont="1" applyFill="1" applyBorder="1" applyAlignment="1">
      <alignment horizontal="center" vertical="center" wrapText="1"/>
    </xf>
    <xf numFmtId="0" fontId="23" fillId="33" borderId="54" xfId="0" applyFont="1" applyFill="1" applyBorder="1" applyAlignment="1">
      <alignment horizontal="center" vertical="center"/>
    </xf>
    <xf numFmtId="0" fontId="23" fillId="33" borderId="55" xfId="0" applyFont="1" applyFill="1" applyBorder="1" applyAlignment="1">
      <alignment horizontal="center" vertical="center"/>
    </xf>
    <xf numFmtId="0" fontId="23" fillId="33" borderId="62" xfId="0" applyFont="1" applyFill="1" applyBorder="1" applyAlignment="1">
      <alignment horizontal="center" vertical="center" wrapText="1"/>
    </xf>
    <xf numFmtId="0" fontId="23" fillId="33" borderId="63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CC96F6C4-30C6-44ED-9AFF-BF3C4C78082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9094-B360-4430-9024-4F9C82183576}">
  <sheetPr>
    <tabColor rgb="FFFFFF00"/>
    <pageSetUpPr fitToPage="1"/>
  </sheetPr>
  <dimension ref="A1:Q20"/>
  <sheetViews>
    <sheetView zoomScaleNormal="100" workbookViewId="0">
      <selection activeCell="R11" sqref="R11"/>
    </sheetView>
  </sheetViews>
  <sheetFormatPr defaultRowHeight="18.75" x14ac:dyDescent="0.4"/>
  <cols>
    <col min="1" max="1" width="3.5" bestFit="1" customWidth="1"/>
    <col min="2" max="2" width="27.625" bestFit="1" customWidth="1"/>
    <col min="3" max="6" width="17.75" customWidth="1"/>
    <col min="7" max="10" width="9" style="1" customWidth="1"/>
    <col min="11" max="13" width="9" customWidth="1"/>
    <col min="14" max="14" width="1.375" style="4" customWidth="1"/>
    <col min="15" max="15" width="11.75" style="4" customWidth="1"/>
    <col min="16" max="16" width="11.75" style="1" customWidth="1"/>
    <col min="17" max="17" width="3.5" bestFit="1" customWidth="1"/>
  </cols>
  <sheetData>
    <row r="1" spans="1:17" ht="30" x14ac:dyDescent="0.4">
      <c r="B1" s="2" t="s">
        <v>19</v>
      </c>
      <c r="F1" s="1"/>
    </row>
    <row r="2" spans="1:17" x14ac:dyDescent="0.4">
      <c r="B2" s="6"/>
      <c r="C2" s="1"/>
      <c r="H2" s="5"/>
      <c r="I2" s="5"/>
      <c r="J2" s="5"/>
      <c r="K2" s="1"/>
      <c r="L2" s="1"/>
      <c r="M2" s="1"/>
      <c r="N2" s="1"/>
      <c r="O2" s="1"/>
    </row>
    <row r="3" spans="1:17" ht="19.5" thickBot="1" x14ac:dyDescent="0.45">
      <c r="A3" s="17"/>
      <c r="B3" s="17"/>
      <c r="C3" s="17"/>
      <c r="D3" s="17"/>
      <c r="E3" s="17"/>
      <c r="F3" s="17"/>
      <c r="G3" s="18"/>
      <c r="H3" s="18"/>
      <c r="I3" s="18"/>
      <c r="J3" s="18"/>
      <c r="K3" s="17"/>
      <c r="L3" s="17"/>
      <c r="M3" s="17"/>
      <c r="N3" s="17"/>
      <c r="O3" s="19"/>
      <c r="P3" s="18"/>
      <c r="Q3" s="20"/>
    </row>
    <row r="4" spans="1:17" ht="18" customHeight="1" x14ac:dyDescent="0.4">
      <c r="A4" s="17"/>
      <c r="B4" s="121"/>
      <c r="C4" s="118" t="s">
        <v>9</v>
      </c>
      <c r="D4" s="119"/>
      <c r="E4" s="119"/>
      <c r="F4" s="120"/>
      <c r="G4" s="118" t="s">
        <v>20</v>
      </c>
      <c r="H4" s="119"/>
      <c r="I4" s="119"/>
      <c r="J4" s="120"/>
      <c r="K4" s="123" t="s">
        <v>21</v>
      </c>
      <c r="L4" s="124"/>
      <c r="M4" s="125"/>
      <c r="N4" s="7"/>
      <c r="O4" s="126" t="s">
        <v>22</v>
      </c>
      <c r="P4" s="127"/>
      <c r="Q4" s="20"/>
    </row>
    <row r="5" spans="1:17" ht="39" x14ac:dyDescent="0.4">
      <c r="A5" s="17"/>
      <c r="B5" s="122"/>
      <c r="C5" s="8" t="s">
        <v>8</v>
      </c>
      <c r="D5" s="9" t="s">
        <v>23</v>
      </c>
      <c r="E5" s="10" t="s">
        <v>24</v>
      </c>
      <c r="F5" s="11" t="s">
        <v>11</v>
      </c>
      <c r="G5" s="8" t="s">
        <v>8</v>
      </c>
      <c r="H5" s="9" t="s">
        <v>23</v>
      </c>
      <c r="I5" s="12" t="s">
        <v>24</v>
      </c>
      <c r="J5" s="11" t="s">
        <v>11</v>
      </c>
      <c r="K5" s="13" t="s">
        <v>8</v>
      </c>
      <c r="L5" s="9" t="s">
        <v>23</v>
      </c>
      <c r="M5" s="14" t="s">
        <v>24</v>
      </c>
      <c r="N5" s="7"/>
      <c r="O5" s="15" t="s">
        <v>25</v>
      </c>
      <c r="P5" s="16" t="s">
        <v>26</v>
      </c>
      <c r="Q5" s="20"/>
    </row>
    <row r="6" spans="1:17" ht="30.6" customHeight="1" x14ac:dyDescent="0.4">
      <c r="A6" s="17">
        <v>1</v>
      </c>
      <c r="B6" s="21" t="s">
        <v>3</v>
      </c>
      <c r="C6" s="22">
        <v>615716478</v>
      </c>
      <c r="D6" s="23">
        <v>2154616900</v>
      </c>
      <c r="E6" s="23">
        <v>1538900422</v>
      </c>
      <c r="F6" s="24">
        <v>49396715517</v>
      </c>
      <c r="G6" s="22">
        <v>16524.333032752569</v>
      </c>
      <c r="H6" s="23">
        <v>19145.666223261276</v>
      </c>
      <c r="I6" s="23">
        <v>20443.196013650933</v>
      </c>
      <c r="J6" s="24">
        <v>18238.691865427165</v>
      </c>
      <c r="K6" s="25">
        <v>16493.587345453918</v>
      </c>
      <c r="L6" s="23">
        <v>18470.821330657403</v>
      </c>
      <c r="M6" s="26">
        <v>19449.529419984472</v>
      </c>
      <c r="N6" s="27"/>
      <c r="O6" s="28">
        <v>-1714.3588326745958</v>
      </c>
      <c r="P6" s="26">
        <v>-1745.1045199732471</v>
      </c>
      <c r="Q6" s="20">
        <v>1</v>
      </c>
    </row>
    <row r="7" spans="1:17" ht="30.6" customHeight="1" x14ac:dyDescent="0.4">
      <c r="A7" s="17">
        <v>2</v>
      </c>
      <c r="B7" s="29" t="s">
        <v>4</v>
      </c>
      <c r="C7" s="30">
        <v>381701008</v>
      </c>
      <c r="D7" s="31">
        <v>1365909616</v>
      </c>
      <c r="E7" s="31">
        <v>984208608</v>
      </c>
      <c r="F7" s="32">
        <v>31949310378</v>
      </c>
      <c r="G7" s="30">
        <v>10243.926872993892</v>
      </c>
      <c r="H7" s="31">
        <v>12137.308307142204</v>
      </c>
      <c r="I7" s="31">
        <v>13074.510347795938</v>
      </c>
      <c r="J7" s="32">
        <v>11796.606741933965</v>
      </c>
      <c r="K7" s="33">
        <v>10071.161150693899</v>
      </c>
      <c r="L7" s="31">
        <v>11557.10303105909</v>
      </c>
      <c r="M7" s="34">
        <v>12292.627177147247</v>
      </c>
      <c r="N7" s="27"/>
      <c r="O7" s="35">
        <v>-1552.679868940073</v>
      </c>
      <c r="P7" s="34">
        <v>-1725.4455912400663</v>
      </c>
      <c r="Q7" s="20">
        <v>2</v>
      </c>
    </row>
    <row r="8" spans="1:17" ht="30.6" customHeight="1" x14ac:dyDescent="0.4">
      <c r="A8" s="17">
        <v>3</v>
      </c>
      <c r="B8" s="29" t="s">
        <v>2</v>
      </c>
      <c r="C8" s="30">
        <v>277028270</v>
      </c>
      <c r="D8" s="31">
        <v>909464248</v>
      </c>
      <c r="E8" s="31">
        <v>632435978</v>
      </c>
      <c r="F8" s="32">
        <v>23497470452</v>
      </c>
      <c r="G8" s="30">
        <v>7434.7651176022246</v>
      </c>
      <c r="H8" s="31">
        <v>8081.3897515596937</v>
      </c>
      <c r="I8" s="31">
        <v>8401.4615107689078</v>
      </c>
      <c r="J8" s="32">
        <v>8675.9437081098349</v>
      </c>
      <c r="K8" s="33">
        <v>7147.3986335883174</v>
      </c>
      <c r="L8" s="31">
        <v>7568.9718603702095</v>
      </c>
      <c r="M8" s="34">
        <v>7777.6457605675514</v>
      </c>
      <c r="N8" s="27"/>
      <c r="O8" s="35">
        <v>-1241.1785905076104</v>
      </c>
      <c r="P8" s="34">
        <v>-1528.5450745215176</v>
      </c>
      <c r="Q8" s="20">
        <v>3</v>
      </c>
    </row>
    <row r="9" spans="1:17" ht="30.6" customHeight="1" x14ac:dyDescent="0.4">
      <c r="A9" s="17">
        <v>4</v>
      </c>
      <c r="B9" s="29" t="s">
        <v>12</v>
      </c>
      <c r="C9" s="30">
        <v>8551831</v>
      </c>
      <c r="D9" s="31">
        <v>28567645</v>
      </c>
      <c r="E9" s="31">
        <v>20015814</v>
      </c>
      <c r="F9" s="32">
        <v>589239963</v>
      </c>
      <c r="G9" s="30">
        <v>229.51034856633711</v>
      </c>
      <c r="H9" s="31">
        <v>253.84865214536234</v>
      </c>
      <c r="I9" s="31">
        <v>265.89583258609213</v>
      </c>
      <c r="J9" s="32">
        <v>217.56438677089997</v>
      </c>
      <c r="K9" s="33">
        <v>242.61479548093985</v>
      </c>
      <c r="L9" s="31">
        <v>259.20030817175086</v>
      </c>
      <c r="M9" s="34">
        <v>267.40994626092362</v>
      </c>
      <c r="N9" s="27"/>
      <c r="O9" s="35">
        <v>11.945961795437142</v>
      </c>
      <c r="P9" s="34">
        <v>25.050408710039875</v>
      </c>
      <c r="Q9" s="20">
        <v>4</v>
      </c>
    </row>
    <row r="10" spans="1:17" ht="30.6" customHeight="1" x14ac:dyDescent="0.4">
      <c r="A10" s="17">
        <v>5</v>
      </c>
      <c r="B10" s="29" t="s">
        <v>7</v>
      </c>
      <c r="C10" s="30">
        <v>12112269</v>
      </c>
      <c r="D10" s="31">
        <v>38354772</v>
      </c>
      <c r="E10" s="31">
        <v>26242503</v>
      </c>
      <c r="F10" s="32">
        <v>790934269</v>
      </c>
      <c r="G10" s="30">
        <v>325.06384657498955</v>
      </c>
      <c r="H10" s="31">
        <v>340.81588368739119</v>
      </c>
      <c r="I10" s="31">
        <v>348.61296094817931</v>
      </c>
      <c r="J10" s="32">
        <v>292.03574098227796</v>
      </c>
      <c r="K10" s="33">
        <v>319.24287872086143</v>
      </c>
      <c r="L10" s="31">
        <v>328.71919416676667</v>
      </c>
      <c r="M10" s="34">
        <v>333.40986135806924</v>
      </c>
      <c r="N10" s="27"/>
      <c r="O10" s="35">
        <v>33.028105592711597</v>
      </c>
      <c r="P10" s="34">
        <v>27.207137738583469</v>
      </c>
      <c r="Q10" s="20">
        <v>5</v>
      </c>
    </row>
    <row r="11" spans="1:17" ht="30.6" customHeight="1" x14ac:dyDescent="0.4">
      <c r="A11" s="17">
        <v>6</v>
      </c>
      <c r="B11" s="29" t="s">
        <v>13</v>
      </c>
      <c r="C11" s="30">
        <v>18847373</v>
      </c>
      <c r="D11" s="31">
        <v>63048409</v>
      </c>
      <c r="E11" s="31">
        <v>44201036</v>
      </c>
      <c r="F11" s="32">
        <v>1083644802</v>
      </c>
      <c r="G11" s="30">
        <v>505.81766019344519</v>
      </c>
      <c r="H11" s="31">
        <v>560.24056741672371</v>
      </c>
      <c r="I11" s="31">
        <v>587.17928076209307</v>
      </c>
      <c r="J11" s="32">
        <v>400.11291091708136</v>
      </c>
      <c r="K11" s="33">
        <v>508.06575535013258</v>
      </c>
      <c r="L11" s="31">
        <v>542.05495540263303</v>
      </c>
      <c r="M11" s="34">
        <v>558.87921863605834</v>
      </c>
      <c r="N11" s="27"/>
      <c r="O11" s="35">
        <v>105.70474927636383</v>
      </c>
      <c r="P11" s="34">
        <v>107.95284443305121</v>
      </c>
      <c r="Q11" s="20">
        <v>6</v>
      </c>
    </row>
    <row r="12" spans="1:17" ht="30.6" customHeight="1" x14ac:dyDescent="0.4">
      <c r="A12" s="17">
        <v>7</v>
      </c>
      <c r="B12" s="29" t="s">
        <v>1</v>
      </c>
      <c r="C12" s="30">
        <v>75629734</v>
      </c>
      <c r="D12" s="31">
        <v>264076859</v>
      </c>
      <c r="E12" s="31">
        <v>188447125</v>
      </c>
      <c r="F12" s="32">
        <v>6027652573</v>
      </c>
      <c r="G12" s="30">
        <v>2029.7181518576965</v>
      </c>
      <c r="H12" s="31">
        <v>2346.5551577643482</v>
      </c>
      <c r="I12" s="31">
        <v>2503.3858328384936</v>
      </c>
      <c r="J12" s="32">
        <v>2225.5831546727295</v>
      </c>
      <c r="K12" s="33">
        <v>2059.4099070849461</v>
      </c>
      <c r="L12" s="31">
        <v>2295.2714258844235</v>
      </c>
      <c r="M12" s="34">
        <v>2412.0201658603141</v>
      </c>
      <c r="N12" s="27"/>
      <c r="O12" s="35">
        <v>-195.86500281503299</v>
      </c>
      <c r="P12" s="34">
        <v>-166.17324758778341</v>
      </c>
      <c r="Q12" s="20">
        <v>7</v>
      </c>
    </row>
    <row r="13" spans="1:17" ht="30.6" customHeight="1" x14ac:dyDescent="0.4">
      <c r="A13" s="17">
        <v>8</v>
      </c>
      <c r="B13" s="29" t="s">
        <v>0</v>
      </c>
      <c r="C13" s="30">
        <v>230389120</v>
      </c>
      <c r="D13" s="31">
        <v>697360676</v>
      </c>
      <c r="E13" s="31">
        <v>466971556</v>
      </c>
      <c r="F13" s="32">
        <v>13497383103</v>
      </c>
      <c r="G13" s="30">
        <v>6183.0837439481284</v>
      </c>
      <c r="H13" s="31">
        <v>6196.6629612548995</v>
      </c>
      <c r="I13" s="31">
        <v>6203.3845176940067</v>
      </c>
      <c r="J13" s="32">
        <v>4983.6230775408249</v>
      </c>
      <c r="K13" s="33">
        <v>6234.3888426062294</v>
      </c>
      <c r="L13" s="31">
        <v>6006.158934521377</v>
      </c>
      <c r="M13" s="34">
        <v>5893.1877541043923</v>
      </c>
      <c r="N13" s="27"/>
      <c r="O13" s="35">
        <v>1199.4606664073035</v>
      </c>
      <c r="P13" s="34">
        <v>1250.7657650654046</v>
      </c>
      <c r="Q13" s="20">
        <v>8</v>
      </c>
    </row>
    <row r="14" spans="1:17" ht="30.6" customHeight="1" x14ac:dyDescent="0.4">
      <c r="A14" s="17">
        <v>9</v>
      </c>
      <c r="B14" s="29" t="s">
        <v>5</v>
      </c>
      <c r="C14" s="30">
        <v>251165714</v>
      </c>
      <c r="D14" s="31">
        <v>675323807</v>
      </c>
      <c r="E14" s="31">
        <v>424158093</v>
      </c>
      <c r="F14" s="32">
        <v>12237559892</v>
      </c>
      <c r="G14" s="30">
        <v>6740.6770044979767</v>
      </c>
      <c r="H14" s="31">
        <v>6000.8459979331446</v>
      </c>
      <c r="I14" s="31">
        <v>5634.6381559283127</v>
      </c>
      <c r="J14" s="32">
        <v>4518.4600174091393</v>
      </c>
      <c r="K14" s="33">
        <v>6872.1684526951731</v>
      </c>
      <c r="L14" s="31">
        <v>5854.0207724361117</v>
      </c>
      <c r="M14" s="34">
        <v>5350.0493769127979</v>
      </c>
      <c r="N14" s="27"/>
      <c r="O14" s="35">
        <v>2222.2169870888374</v>
      </c>
      <c r="P14" s="34">
        <v>2353.7084352860338</v>
      </c>
      <c r="Q14" s="20">
        <v>9</v>
      </c>
    </row>
    <row r="15" spans="1:17" ht="30.6" customHeight="1" x14ac:dyDescent="0.4">
      <c r="A15" s="17">
        <v>10</v>
      </c>
      <c r="B15" s="29" t="s">
        <v>6</v>
      </c>
      <c r="C15" s="30">
        <v>43050595</v>
      </c>
      <c r="D15" s="31">
        <v>127338626</v>
      </c>
      <c r="E15" s="31">
        <v>84288031</v>
      </c>
      <c r="F15" s="32">
        <v>3171052770</v>
      </c>
      <c r="G15" s="30">
        <v>1155.3732837375071</v>
      </c>
      <c r="H15" s="31">
        <v>1131.5156911303816</v>
      </c>
      <c r="I15" s="31">
        <v>1119.7064570937432</v>
      </c>
      <c r="J15" s="32">
        <v>1170.844129123017</v>
      </c>
      <c r="K15" s="33">
        <v>1198.0160002298646</v>
      </c>
      <c r="L15" s="31">
        <v>1123.758292125565</v>
      </c>
      <c r="M15" s="34">
        <v>1087.0015803957258</v>
      </c>
      <c r="N15" s="27"/>
      <c r="O15" s="35">
        <v>-15.470845385509847</v>
      </c>
      <c r="P15" s="34">
        <v>27.171871106847675</v>
      </c>
      <c r="Q15" s="20">
        <v>10</v>
      </c>
    </row>
    <row r="16" spans="1:17" ht="30.6" customHeight="1" x14ac:dyDescent="0.4">
      <c r="A16" s="17">
        <v>11</v>
      </c>
      <c r="B16" s="29" t="s">
        <v>14</v>
      </c>
      <c r="C16" s="30">
        <v>2465304187</v>
      </c>
      <c r="D16" s="31">
        <v>7541718337</v>
      </c>
      <c r="E16" s="31">
        <v>5076414150</v>
      </c>
      <c r="F16" s="32">
        <v>145504142261</v>
      </c>
      <c r="G16" s="30">
        <v>66162.769502860887</v>
      </c>
      <c r="H16" s="31">
        <v>67014.800649735509</v>
      </c>
      <c r="I16" s="31">
        <v>67436.546271166852</v>
      </c>
      <c r="J16" s="32">
        <v>53724.325353744302</v>
      </c>
      <c r="K16" s="33">
        <v>65465.649048569561</v>
      </c>
      <c r="L16" s="31">
        <v>64259.37165999088</v>
      </c>
      <c r="M16" s="34">
        <v>63662.278221880289</v>
      </c>
      <c r="N16" s="27"/>
      <c r="O16" s="35">
        <v>12438.444149116585</v>
      </c>
      <c r="P16" s="34">
        <v>11741.32369482526</v>
      </c>
      <c r="Q16" s="20">
        <v>11</v>
      </c>
    </row>
    <row r="17" spans="1:17" ht="30.6" customHeight="1" x14ac:dyDescent="0.4">
      <c r="A17" s="17">
        <v>12</v>
      </c>
      <c r="B17" s="29" t="s">
        <v>15</v>
      </c>
      <c r="C17" s="30">
        <v>1295099012</v>
      </c>
      <c r="D17" s="31">
        <v>3951021496</v>
      </c>
      <c r="E17" s="31">
        <v>2655922484</v>
      </c>
      <c r="F17" s="32">
        <v>79897081198</v>
      </c>
      <c r="G17" s="30">
        <v>34757.308191899348</v>
      </c>
      <c r="H17" s="31">
        <v>35108.301064261796</v>
      </c>
      <c r="I17" s="31">
        <v>35282.038500522736</v>
      </c>
      <c r="J17" s="32">
        <v>29500.306440735541</v>
      </c>
      <c r="K17" s="33">
        <v>33256.62942768987</v>
      </c>
      <c r="L17" s="31">
        <v>32931.821687140691</v>
      </c>
      <c r="M17" s="34">
        <v>32771.045590062422</v>
      </c>
      <c r="N17" s="27"/>
      <c r="O17" s="35">
        <v>5257.0017511638071</v>
      </c>
      <c r="P17" s="34">
        <v>3756.3229869543284</v>
      </c>
      <c r="Q17" s="20">
        <v>12</v>
      </c>
    </row>
    <row r="18" spans="1:17" ht="30.6" customHeight="1" x14ac:dyDescent="0.4">
      <c r="A18" s="17">
        <v>13</v>
      </c>
      <c r="B18" s="29" t="s">
        <v>16</v>
      </c>
      <c r="C18" s="30">
        <v>1230125456</v>
      </c>
      <c r="D18" s="31">
        <v>3337668319</v>
      </c>
      <c r="E18" s="31">
        <v>2107542863</v>
      </c>
      <c r="F18" s="32">
        <v>74610441213</v>
      </c>
      <c r="G18" s="30">
        <v>33013.575944950782</v>
      </c>
      <c r="H18" s="31">
        <v>29658.118619383124</v>
      </c>
      <c r="I18" s="31">
        <v>27997.205822769003</v>
      </c>
      <c r="J18" s="32">
        <v>27548.326502784446</v>
      </c>
      <c r="K18" s="33">
        <v>32999.84969082538</v>
      </c>
      <c r="L18" s="31">
        <v>29861.485793284632</v>
      </c>
      <c r="M18" s="34">
        <v>28308.03174750106</v>
      </c>
      <c r="N18" s="27"/>
      <c r="O18" s="35">
        <v>5465.2494421663359</v>
      </c>
      <c r="P18" s="34">
        <v>5451.5231880409337</v>
      </c>
      <c r="Q18" s="20">
        <v>13</v>
      </c>
    </row>
    <row r="19" spans="1:17" ht="30.6" customHeight="1" x14ac:dyDescent="0.4">
      <c r="A19" s="17">
        <v>14</v>
      </c>
      <c r="B19" s="29" t="s">
        <v>17</v>
      </c>
      <c r="C19" s="30">
        <v>6682348347</v>
      </c>
      <c r="D19" s="31">
        <v>20241529026</v>
      </c>
      <c r="E19" s="31">
        <v>13559180679</v>
      </c>
      <c r="F19" s="32">
        <v>461392107723</v>
      </c>
      <c r="G19" s="30">
        <v>179337.98017777206</v>
      </c>
      <c r="H19" s="31">
        <v>179863.7885835997</v>
      </c>
      <c r="I19" s="31">
        <v>180124.05769897538</v>
      </c>
      <c r="J19" s="32">
        <v>170359.27174153243</v>
      </c>
      <c r="K19" s="33">
        <v>179522.33897104769</v>
      </c>
      <c r="L19" s="31">
        <v>177094.43760237412</v>
      </c>
      <c r="M19" s="34">
        <v>175892.65433980065</v>
      </c>
      <c r="N19" s="27"/>
      <c r="O19" s="35">
        <v>8978.7084362396272</v>
      </c>
      <c r="P19" s="34">
        <v>9163.0672295152617</v>
      </c>
      <c r="Q19" s="20">
        <v>14</v>
      </c>
    </row>
    <row r="20" spans="1:17" s="3" customFormat="1" ht="30.6" customHeight="1" thickBot="1" x14ac:dyDescent="0.45">
      <c r="B20" s="36" t="s">
        <v>10</v>
      </c>
      <c r="C20" s="37">
        <v>13587069394</v>
      </c>
      <c r="D20" s="38">
        <v>41395998736</v>
      </c>
      <c r="E20" s="38">
        <v>27808929342</v>
      </c>
      <c r="F20" s="39">
        <v>903644736114</v>
      </c>
      <c r="G20" s="40">
        <v>364643.90288020781</v>
      </c>
      <c r="H20" s="41">
        <v>367839.85811027553</v>
      </c>
      <c r="I20" s="41">
        <v>369421.81920350069</v>
      </c>
      <c r="J20" s="42">
        <v>333651.69577168365</v>
      </c>
      <c r="K20" s="43">
        <v>362346.42510059726</v>
      </c>
      <c r="L20" s="44">
        <v>358175.09013866773</v>
      </c>
      <c r="M20" s="45">
        <v>356110.32729264925</v>
      </c>
      <c r="N20" s="46"/>
      <c r="O20" s="47">
        <v>30992.207108524162</v>
      </c>
      <c r="P20" s="48">
        <v>28694.729328913614</v>
      </c>
    </row>
  </sheetData>
  <mergeCells count="5">
    <mergeCell ref="C4:F4"/>
    <mergeCell ref="B4:B5"/>
    <mergeCell ref="G4:J4"/>
    <mergeCell ref="K4:M4"/>
    <mergeCell ref="O4:P4"/>
  </mergeCells>
  <phoneticPr fontId="18"/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ACE8-9591-4F36-9732-1940657A46E5}">
  <sheetPr>
    <pageSetUpPr fitToPage="1"/>
  </sheetPr>
  <dimension ref="A1:G46"/>
  <sheetViews>
    <sheetView zoomScaleNormal="100" workbookViewId="0">
      <selection activeCell="B1" sqref="B1"/>
    </sheetView>
  </sheetViews>
  <sheetFormatPr defaultRowHeight="24" x14ac:dyDescent="0.4"/>
  <cols>
    <col min="1" max="1" width="1" style="64" customWidth="1"/>
    <col min="2" max="2" width="4.5" style="64" customWidth="1"/>
    <col min="3" max="3" width="27.625" style="64" customWidth="1"/>
    <col min="4" max="7" width="15.625" style="64" customWidth="1"/>
  </cols>
  <sheetData>
    <row r="1" spans="1:7" x14ac:dyDescent="0.4">
      <c r="A1" s="52"/>
      <c r="B1" s="52" t="s">
        <v>45</v>
      </c>
      <c r="C1" s="53"/>
      <c r="D1" s="52"/>
      <c r="E1" s="52"/>
      <c r="F1" s="52"/>
      <c r="G1" s="52"/>
    </row>
    <row r="2" spans="1:7" ht="6.6" customHeight="1" thickBot="1" x14ac:dyDescent="0.45">
      <c r="A2" s="52"/>
      <c r="B2" s="52"/>
      <c r="C2" s="54"/>
      <c r="D2" s="55"/>
      <c r="E2" s="52"/>
      <c r="F2" s="52"/>
      <c r="G2" s="52"/>
    </row>
    <row r="3" spans="1:7" x14ac:dyDescent="0.4">
      <c r="A3" s="52"/>
      <c r="B3" s="128" t="s">
        <v>29</v>
      </c>
      <c r="C3" s="130" t="s">
        <v>30</v>
      </c>
      <c r="D3" s="132" t="s">
        <v>31</v>
      </c>
      <c r="E3" s="133"/>
      <c r="F3" s="133"/>
      <c r="G3" s="134"/>
    </row>
    <row r="4" spans="1:7" ht="75" x14ac:dyDescent="0.4">
      <c r="A4" s="52"/>
      <c r="B4" s="129"/>
      <c r="C4" s="131"/>
      <c r="D4" s="49" t="s">
        <v>32</v>
      </c>
      <c r="E4" s="49" t="s">
        <v>33</v>
      </c>
      <c r="F4" s="50" t="s">
        <v>34</v>
      </c>
      <c r="G4" s="51" t="s">
        <v>35</v>
      </c>
    </row>
    <row r="5" spans="1:7" ht="30.6" customHeight="1" x14ac:dyDescent="0.4">
      <c r="A5" s="52"/>
      <c r="B5" s="56">
        <v>1</v>
      </c>
      <c r="C5" s="57" t="s">
        <v>3</v>
      </c>
      <c r="D5" s="58">
        <v>183505</v>
      </c>
      <c r="E5" s="58">
        <v>647206</v>
      </c>
      <c r="F5" s="58">
        <v>463701</v>
      </c>
      <c r="G5" s="59">
        <v>16621387</v>
      </c>
    </row>
    <row r="6" spans="1:7" ht="30.6" customHeight="1" x14ac:dyDescent="0.4">
      <c r="A6" s="52"/>
      <c r="B6" s="60">
        <v>2</v>
      </c>
      <c r="C6" s="61" t="s">
        <v>4</v>
      </c>
      <c r="D6" s="62">
        <v>267271</v>
      </c>
      <c r="E6" s="62">
        <v>938547</v>
      </c>
      <c r="F6" s="62">
        <v>671276</v>
      </c>
      <c r="G6" s="63">
        <v>24953355</v>
      </c>
    </row>
    <row r="7" spans="1:7" ht="30.6" customHeight="1" x14ac:dyDescent="0.4">
      <c r="A7" s="52"/>
      <c r="B7" s="60">
        <v>3</v>
      </c>
      <c r="C7" s="61" t="s">
        <v>2</v>
      </c>
      <c r="D7" s="62">
        <v>168037</v>
      </c>
      <c r="E7" s="62">
        <v>560961</v>
      </c>
      <c r="F7" s="62">
        <v>392924</v>
      </c>
      <c r="G7" s="63">
        <v>16174530</v>
      </c>
    </row>
    <row r="8" spans="1:7" ht="30.6" customHeight="1" x14ac:dyDescent="0.4">
      <c r="A8" s="52"/>
      <c r="B8" s="60">
        <v>4</v>
      </c>
      <c r="C8" s="61" t="s">
        <v>12</v>
      </c>
      <c r="D8" s="62">
        <v>6228</v>
      </c>
      <c r="E8" s="62">
        <v>21724</v>
      </c>
      <c r="F8" s="62">
        <v>15496</v>
      </c>
      <c r="G8" s="63">
        <v>522262</v>
      </c>
    </row>
    <row r="9" spans="1:7" ht="30.6" customHeight="1" x14ac:dyDescent="0.4">
      <c r="A9" s="52"/>
      <c r="B9" s="60">
        <v>5</v>
      </c>
      <c r="C9" s="61" t="s">
        <v>7</v>
      </c>
      <c r="D9" s="62">
        <v>4973</v>
      </c>
      <c r="E9" s="62">
        <v>16080</v>
      </c>
      <c r="F9" s="62">
        <v>11107</v>
      </c>
      <c r="G9" s="63">
        <v>382911</v>
      </c>
    </row>
    <row r="10" spans="1:7" ht="30.6" customHeight="1" x14ac:dyDescent="0.4">
      <c r="A10" s="52"/>
      <c r="B10" s="60">
        <v>6</v>
      </c>
      <c r="C10" s="61" t="s">
        <v>13</v>
      </c>
      <c r="D10" s="62">
        <v>3134</v>
      </c>
      <c r="E10" s="62">
        <v>10791</v>
      </c>
      <c r="F10" s="62">
        <v>7657</v>
      </c>
      <c r="G10" s="63">
        <v>252382</v>
      </c>
    </row>
    <row r="11" spans="1:7" ht="30.6" customHeight="1" x14ac:dyDescent="0.4">
      <c r="A11" s="52"/>
      <c r="B11" s="60">
        <v>7</v>
      </c>
      <c r="C11" s="61" t="s">
        <v>1</v>
      </c>
      <c r="D11" s="62">
        <v>1877</v>
      </c>
      <c r="E11" s="62">
        <v>6465</v>
      </c>
      <c r="F11" s="62">
        <v>4588</v>
      </c>
      <c r="G11" s="63">
        <v>152216</v>
      </c>
    </row>
    <row r="12" spans="1:7" ht="30.6" customHeight="1" x14ac:dyDescent="0.4">
      <c r="A12" s="52"/>
      <c r="B12" s="60">
        <v>8</v>
      </c>
      <c r="C12" s="61" t="s">
        <v>0</v>
      </c>
      <c r="D12" s="62">
        <v>19251</v>
      </c>
      <c r="E12" s="62">
        <v>66217</v>
      </c>
      <c r="F12" s="62">
        <v>46966</v>
      </c>
      <c r="G12" s="63">
        <v>1473198</v>
      </c>
    </row>
    <row r="13" spans="1:7" ht="30.6" customHeight="1" x14ac:dyDescent="0.4">
      <c r="A13" s="52"/>
      <c r="B13" s="60">
        <v>9</v>
      </c>
      <c r="C13" s="61" t="s">
        <v>5</v>
      </c>
      <c r="D13" s="62">
        <v>30272</v>
      </c>
      <c r="E13" s="62">
        <v>88204</v>
      </c>
      <c r="F13" s="62">
        <v>57932</v>
      </c>
      <c r="G13" s="63">
        <v>1885747</v>
      </c>
    </row>
    <row r="14" spans="1:7" ht="30.6" customHeight="1" x14ac:dyDescent="0.4">
      <c r="A14" s="52"/>
      <c r="B14" s="81">
        <v>10</v>
      </c>
      <c r="C14" s="82" t="s">
        <v>6</v>
      </c>
      <c r="D14" s="83">
        <v>1128</v>
      </c>
      <c r="E14" s="83">
        <v>3733</v>
      </c>
      <c r="F14" s="83">
        <v>2605</v>
      </c>
      <c r="G14" s="84">
        <v>125917</v>
      </c>
    </row>
    <row r="15" spans="1:7" ht="24.75" thickBot="1" x14ac:dyDescent="0.45">
      <c r="A15" s="52"/>
      <c r="B15" s="135" t="s">
        <v>10</v>
      </c>
      <c r="C15" s="136"/>
      <c r="D15" s="79">
        <f>SUM(D5:D14)</f>
        <v>685676</v>
      </c>
      <c r="E15" s="79">
        <f>SUM(E5:E14)</f>
        <v>2359928</v>
      </c>
      <c r="F15" s="79">
        <f>SUM(F5:F14)</f>
        <v>1674252</v>
      </c>
      <c r="G15" s="80">
        <f>SUM(G5:G14)</f>
        <v>62543905</v>
      </c>
    </row>
    <row r="16" spans="1:7" x14ac:dyDescent="0.4">
      <c r="A16" s="52"/>
      <c r="B16" s="52"/>
      <c r="C16" s="52"/>
      <c r="D16" s="52"/>
      <c r="E16" s="52"/>
      <c r="F16" s="52"/>
      <c r="G16" s="52"/>
    </row>
    <row r="17" spans="1:7" x14ac:dyDescent="0.4">
      <c r="A17" s="52"/>
      <c r="B17" s="52"/>
      <c r="C17" s="52"/>
      <c r="D17" s="52"/>
      <c r="E17" s="52"/>
      <c r="F17" s="52"/>
      <c r="G17" s="52"/>
    </row>
    <row r="18" spans="1:7" x14ac:dyDescent="0.4">
      <c r="A18" s="52"/>
      <c r="B18" s="52"/>
      <c r="C18" s="52"/>
      <c r="D18" s="52"/>
      <c r="E18" s="52"/>
      <c r="F18" s="52"/>
      <c r="G18" s="52"/>
    </row>
    <row r="19" spans="1:7" x14ac:dyDescent="0.4">
      <c r="A19" s="52"/>
      <c r="B19" s="52"/>
      <c r="C19" s="52"/>
      <c r="D19" s="52"/>
      <c r="E19" s="52"/>
      <c r="F19" s="52"/>
      <c r="G19" s="52"/>
    </row>
    <row r="20" spans="1:7" x14ac:dyDescent="0.4">
      <c r="A20" s="52"/>
      <c r="B20" s="52"/>
      <c r="C20" s="52"/>
      <c r="D20" s="52"/>
      <c r="E20" s="52"/>
      <c r="F20" s="52"/>
      <c r="G20" s="52"/>
    </row>
    <row r="21" spans="1:7" x14ac:dyDescent="0.4">
      <c r="A21" s="52"/>
      <c r="B21" s="52"/>
      <c r="C21" s="52"/>
      <c r="D21" s="52"/>
      <c r="E21" s="52"/>
      <c r="F21" s="52"/>
      <c r="G21" s="52"/>
    </row>
    <row r="22" spans="1:7" x14ac:dyDescent="0.4">
      <c r="A22" s="52"/>
      <c r="B22" s="52"/>
      <c r="C22" s="52"/>
      <c r="D22" s="52"/>
      <c r="E22" s="52"/>
      <c r="F22" s="52"/>
      <c r="G22" s="52"/>
    </row>
    <row r="23" spans="1:7" x14ac:dyDescent="0.4">
      <c r="A23" s="52"/>
      <c r="B23" s="52"/>
      <c r="C23" s="52"/>
      <c r="D23" s="52"/>
      <c r="E23" s="52"/>
      <c r="F23" s="52"/>
      <c r="G23" s="52"/>
    </row>
    <row r="24" spans="1:7" x14ac:dyDescent="0.4">
      <c r="A24" s="52"/>
      <c r="B24" s="52"/>
      <c r="C24" s="52"/>
      <c r="D24" s="52"/>
      <c r="E24" s="52"/>
      <c r="F24" s="52"/>
      <c r="G24" s="52"/>
    </row>
    <row r="25" spans="1:7" x14ac:dyDescent="0.4">
      <c r="A25" s="52"/>
      <c r="B25" s="52"/>
      <c r="C25" s="52"/>
      <c r="D25" s="52"/>
      <c r="E25" s="52"/>
      <c r="F25" s="52"/>
      <c r="G25" s="52"/>
    </row>
    <row r="26" spans="1:7" x14ac:dyDescent="0.4">
      <c r="A26" s="52"/>
      <c r="B26" s="52"/>
      <c r="C26" s="52"/>
      <c r="D26" s="52"/>
      <c r="E26" s="52"/>
      <c r="F26" s="52"/>
      <c r="G26" s="52"/>
    </row>
    <row r="27" spans="1:7" x14ac:dyDescent="0.4">
      <c r="A27" s="52"/>
      <c r="B27" s="52"/>
      <c r="C27" s="52"/>
      <c r="D27" s="52"/>
      <c r="E27" s="52"/>
      <c r="F27" s="52"/>
      <c r="G27" s="52"/>
    </row>
    <row r="28" spans="1:7" x14ac:dyDescent="0.4">
      <c r="A28" s="52"/>
      <c r="B28" s="52"/>
      <c r="C28" s="52"/>
      <c r="D28" s="52"/>
      <c r="E28" s="52"/>
      <c r="F28" s="52"/>
      <c r="G28" s="52"/>
    </row>
    <row r="29" spans="1:7" x14ac:dyDescent="0.4">
      <c r="A29" s="52"/>
      <c r="B29" s="52"/>
      <c r="C29" s="52"/>
      <c r="D29" s="52"/>
      <c r="E29" s="52"/>
      <c r="F29" s="52"/>
      <c r="G29" s="52"/>
    </row>
    <row r="30" spans="1:7" x14ac:dyDescent="0.4">
      <c r="A30" s="52"/>
      <c r="B30" s="52"/>
      <c r="C30" s="52"/>
      <c r="D30" s="52"/>
      <c r="E30" s="52"/>
      <c r="F30" s="52"/>
      <c r="G30" s="52"/>
    </row>
    <row r="31" spans="1:7" x14ac:dyDescent="0.4">
      <c r="A31" s="52"/>
      <c r="B31" s="52"/>
      <c r="C31" s="52"/>
      <c r="D31" s="52"/>
      <c r="E31" s="52"/>
      <c r="F31" s="52"/>
      <c r="G31" s="52"/>
    </row>
    <row r="32" spans="1:7" x14ac:dyDescent="0.4">
      <c r="A32" s="52"/>
      <c r="B32" s="52"/>
      <c r="C32" s="52"/>
      <c r="D32" s="52"/>
      <c r="E32" s="52"/>
      <c r="F32" s="52"/>
      <c r="G32" s="52"/>
    </row>
    <row r="33" spans="1:7" x14ac:dyDescent="0.4">
      <c r="A33" s="52"/>
      <c r="B33" s="52"/>
      <c r="C33" s="52"/>
      <c r="D33" s="52"/>
      <c r="E33" s="52"/>
      <c r="F33" s="52"/>
      <c r="G33" s="52"/>
    </row>
    <row r="34" spans="1:7" x14ac:dyDescent="0.4">
      <c r="A34" s="52"/>
      <c r="B34" s="52"/>
      <c r="C34" s="52"/>
      <c r="D34" s="52"/>
      <c r="E34" s="52"/>
      <c r="F34" s="52"/>
      <c r="G34" s="52"/>
    </row>
    <row r="35" spans="1:7" x14ac:dyDescent="0.4">
      <c r="A35" s="52"/>
      <c r="B35" s="52"/>
      <c r="C35" s="52"/>
      <c r="D35" s="52"/>
      <c r="E35" s="52"/>
      <c r="F35" s="52"/>
      <c r="G35" s="52"/>
    </row>
    <row r="36" spans="1:7" x14ac:dyDescent="0.4">
      <c r="A36" s="52"/>
      <c r="B36" s="52"/>
      <c r="C36" s="52"/>
      <c r="D36" s="52"/>
      <c r="E36" s="52"/>
      <c r="F36" s="52"/>
      <c r="G36" s="52"/>
    </row>
    <row r="37" spans="1:7" x14ac:dyDescent="0.4">
      <c r="A37" s="52"/>
      <c r="B37" s="52"/>
      <c r="C37" s="52"/>
      <c r="D37" s="52"/>
      <c r="E37" s="52"/>
      <c r="F37" s="52"/>
      <c r="G37" s="52"/>
    </row>
    <row r="38" spans="1:7" x14ac:dyDescent="0.4">
      <c r="A38" s="52"/>
      <c r="B38" s="52"/>
      <c r="C38" s="52"/>
      <c r="D38" s="52"/>
      <c r="E38" s="52"/>
      <c r="F38" s="52"/>
      <c r="G38" s="52"/>
    </row>
    <row r="39" spans="1:7" x14ac:dyDescent="0.4">
      <c r="A39" s="52"/>
      <c r="B39" s="52"/>
      <c r="C39" s="52"/>
      <c r="D39" s="52"/>
      <c r="E39" s="52"/>
      <c r="F39" s="52"/>
      <c r="G39" s="52"/>
    </row>
    <row r="40" spans="1:7" x14ac:dyDescent="0.4">
      <c r="A40" s="52"/>
      <c r="B40" s="52"/>
      <c r="C40" s="52"/>
      <c r="D40" s="52"/>
      <c r="E40" s="52"/>
      <c r="F40" s="52"/>
      <c r="G40" s="52"/>
    </row>
    <row r="41" spans="1:7" x14ac:dyDescent="0.4">
      <c r="A41" s="52"/>
      <c r="B41" s="52"/>
      <c r="C41" s="52"/>
      <c r="D41" s="52"/>
      <c r="E41" s="52"/>
      <c r="F41" s="52"/>
      <c r="G41" s="52"/>
    </row>
    <row r="42" spans="1:7" x14ac:dyDescent="0.4">
      <c r="A42" s="52"/>
      <c r="B42" s="52"/>
      <c r="C42" s="52"/>
      <c r="D42" s="52"/>
      <c r="E42" s="52"/>
      <c r="F42" s="52"/>
      <c r="G42" s="52"/>
    </row>
    <row r="43" spans="1:7" x14ac:dyDescent="0.4">
      <c r="A43" s="52"/>
      <c r="B43" s="52"/>
      <c r="C43" s="52"/>
      <c r="D43" s="52"/>
      <c r="E43" s="52"/>
      <c r="F43" s="52"/>
      <c r="G43" s="52"/>
    </row>
    <row r="44" spans="1:7" x14ac:dyDescent="0.4">
      <c r="A44" s="52"/>
      <c r="B44" s="52"/>
      <c r="C44" s="52"/>
      <c r="D44" s="52"/>
      <c r="E44" s="52"/>
      <c r="F44" s="52"/>
      <c r="G44" s="52"/>
    </row>
    <row r="45" spans="1:7" x14ac:dyDescent="0.4">
      <c r="A45" s="52"/>
      <c r="B45" s="52"/>
      <c r="C45" s="52"/>
      <c r="D45" s="52"/>
      <c r="E45" s="52"/>
      <c r="F45" s="52"/>
      <c r="G45" s="52"/>
    </row>
    <row r="46" spans="1:7" x14ac:dyDescent="0.4">
      <c r="A46" s="52"/>
      <c r="B46" s="52"/>
      <c r="C46" s="52"/>
      <c r="D46" s="52"/>
      <c r="E46" s="52"/>
      <c r="F46" s="52"/>
      <c r="G46" s="52"/>
    </row>
  </sheetData>
  <mergeCells count="4">
    <mergeCell ref="B3:B4"/>
    <mergeCell ref="C3:C4"/>
    <mergeCell ref="D3:G3"/>
    <mergeCell ref="B15:C15"/>
  </mergeCells>
  <phoneticPr fontId="18"/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EBB0-B6F2-4501-B239-69D5F71163DE}">
  <sheetPr>
    <pageSetUpPr fitToPage="1"/>
  </sheetPr>
  <dimension ref="A1:G46"/>
  <sheetViews>
    <sheetView workbookViewId="0">
      <selection activeCell="C1" sqref="C1"/>
    </sheetView>
  </sheetViews>
  <sheetFormatPr defaultRowHeight="24" x14ac:dyDescent="0.4"/>
  <cols>
    <col min="1" max="1" width="1" style="64" customWidth="1"/>
    <col min="2" max="2" width="4.5" style="64" customWidth="1"/>
    <col min="3" max="3" width="27.625" style="64" customWidth="1"/>
    <col min="4" max="7" width="15.625" style="64" customWidth="1"/>
  </cols>
  <sheetData>
    <row r="1" spans="1:7" x14ac:dyDescent="0.4">
      <c r="A1" s="52"/>
      <c r="B1" s="52" t="s">
        <v>46</v>
      </c>
      <c r="C1" s="53"/>
      <c r="D1" s="52"/>
      <c r="E1" s="52"/>
      <c r="F1" s="52"/>
      <c r="G1" s="52"/>
    </row>
    <row r="2" spans="1:7" ht="6.6" customHeight="1" thickBot="1" x14ac:dyDescent="0.45">
      <c r="A2" s="52"/>
      <c r="B2" s="52"/>
      <c r="C2" s="54"/>
      <c r="D2" s="55"/>
      <c r="E2" s="52"/>
      <c r="F2" s="52"/>
      <c r="G2" s="52"/>
    </row>
    <row r="3" spans="1:7" ht="18" customHeight="1" x14ac:dyDescent="0.4">
      <c r="A3" s="52"/>
      <c r="B3" s="128" t="s">
        <v>29</v>
      </c>
      <c r="C3" s="130" t="s">
        <v>30</v>
      </c>
      <c r="D3" s="132" t="s">
        <v>31</v>
      </c>
      <c r="E3" s="133"/>
      <c r="F3" s="133"/>
      <c r="G3" s="134"/>
    </row>
    <row r="4" spans="1:7" ht="75" x14ac:dyDescent="0.4">
      <c r="A4" s="52"/>
      <c r="B4" s="129"/>
      <c r="C4" s="131"/>
      <c r="D4" s="49" t="s">
        <v>32</v>
      </c>
      <c r="E4" s="49" t="s">
        <v>33</v>
      </c>
      <c r="F4" s="50" t="s">
        <v>34</v>
      </c>
      <c r="G4" s="51" t="s">
        <v>35</v>
      </c>
    </row>
    <row r="5" spans="1:7" ht="30.6" customHeight="1" x14ac:dyDescent="0.4">
      <c r="A5" s="52"/>
      <c r="B5" s="56">
        <v>1</v>
      </c>
      <c r="C5" s="57" t="s">
        <v>3</v>
      </c>
      <c r="D5" s="58">
        <v>1301</v>
      </c>
      <c r="E5" s="58">
        <v>4309</v>
      </c>
      <c r="F5" s="58">
        <v>3008</v>
      </c>
      <c r="G5" s="59">
        <v>96725</v>
      </c>
    </row>
    <row r="6" spans="1:7" ht="30.6" customHeight="1" x14ac:dyDescent="0.4">
      <c r="A6" s="52"/>
      <c r="B6" s="60">
        <v>2</v>
      </c>
      <c r="C6" s="61" t="s">
        <v>4</v>
      </c>
      <c r="D6" s="62">
        <v>422</v>
      </c>
      <c r="E6" s="62">
        <v>1660</v>
      </c>
      <c r="F6" s="62">
        <v>1238</v>
      </c>
      <c r="G6" s="63">
        <v>33049</v>
      </c>
    </row>
    <row r="7" spans="1:7" ht="30.6" customHeight="1" x14ac:dyDescent="0.4">
      <c r="A7" s="52"/>
      <c r="B7" s="60">
        <v>3</v>
      </c>
      <c r="C7" s="61" t="s">
        <v>2</v>
      </c>
      <c r="D7" s="62">
        <v>118</v>
      </c>
      <c r="E7" s="62">
        <v>439</v>
      </c>
      <c r="F7" s="62">
        <v>321</v>
      </c>
      <c r="G7" s="63">
        <v>8750</v>
      </c>
    </row>
    <row r="8" spans="1:7" ht="30.6" customHeight="1" x14ac:dyDescent="0.4">
      <c r="A8" s="52"/>
      <c r="B8" s="60">
        <v>4</v>
      </c>
      <c r="C8" s="61" t="s">
        <v>12</v>
      </c>
      <c r="D8" s="62">
        <v>17</v>
      </c>
      <c r="E8" s="62">
        <v>57</v>
      </c>
      <c r="F8" s="62">
        <v>40</v>
      </c>
      <c r="G8" s="63">
        <v>1317</v>
      </c>
    </row>
    <row r="9" spans="1:7" ht="30.6" customHeight="1" x14ac:dyDescent="0.4">
      <c r="A9" s="52"/>
      <c r="B9" s="60">
        <v>5</v>
      </c>
      <c r="C9" s="61" t="s">
        <v>7</v>
      </c>
      <c r="D9" s="62">
        <v>80</v>
      </c>
      <c r="E9" s="62">
        <v>217</v>
      </c>
      <c r="F9" s="62">
        <v>137</v>
      </c>
      <c r="G9" s="63">
        <v>2636</v>
      </c>
    </row>
    <row r="10" spans="1:7" ht="30.6" customHeight="1" x14ac:dyDescent="0.4">
      <c r="A10" s="52"/>
      <c r="B10" s="60">
        <v>6</v>
      </c>
      <c r="C10" s="61" t="s">
        <v>13</v>
      </c>
      <c r="D10" s="62">
        <v>120</v>
      </c>
      <c r="E10" s="62">
        <v>438</v>
      </c>
      <c r="F10" s="62">
        <v>318</v>
      </c>
      <c r="G10" s="63">
        <v>6548</v>
      </c>
    </row>
    <row r="11" spans="1:7" ht="30.6" customHeight="1" x14ac:dyDescent="0.4">
      <c r="A11" s="52"/>
      <c r="B11" s="60">
        <v>7</v>
      </c>
      <c r="C11" s="61" t="s">
        <v>1</v>
      </c>
      <c r="D11" s="62">
        <v>884</v>
      </c>
      <c r="E11" s="62">
        <v>3324</v>
      </c>
      <c r="F11" s="62">
        <v>2440</v>
      </c>
      <c r="G11" s="63">
        <v>77101</v>
      </c>
    </row>
    <row r="12" spans="1:7" ht="30.6" customHeight="1" x14ac:dyDescent="0.4">
      <c r="A12" s="52"/>
      <c r="B12" s="60">
        <v>8</v>
      </c>
      <c r="C12" s="61" t="s">
        <v>0</v>
      </c>
      <c r="D12" s="62">
        <v>2464</v>
      </c>
      <c r="E12" s="62">
        <v>7702</v>
      </c>
      <c r="F12" s="62">
        <v>5238</v>
      </c>
      <c r="G12" s="63">
        <v>158436</v>
      </c>
    </row>
    <row r="13" spans="1:7" ht="30.6" customHeight="1" x14ac:dyDescent="0.4">
      <c r="A13" s="52"/>
      <c r="B13" s="60">
        <v>9</v>
      </c>
      <c r="C13" s="61" t="s">
        <v>5</v>
      </c>
      <c r="D13" s="62">
        <v>2432</v>
      </c>
      <c r="E13" s="62">
        <v>6308</v>
      </c>
      <c r="F13" s="62">
        <v>3876</v>
      </c>
      <c r="G13" s="63">
        <v>112990</v>
      </c>
    </row>
    <row r="14" spans="1:7" ht="30.6" customHeight="1" x14ac:dyDescent="0.4">
      <c r="A14" s="52"/>
      <c r="B14" s="81">
        <v>10</v>
      </c>
      <c r="C14" s="82" t="s">
        <v>6</v>
      </c>
      <c r="D14" s="83">
        <v>260</v>
      </c>
      <c r="E14" s="83">
        <v>806</v>
      </c>
      <c r="F14" s="83">
        <v>546</v>
      </c>
      <c r="G14" s="84">
        <v>19376</v>
      </c>
    </row>
    <row r="15" spans="1:7" ht="24.75" thickBot="1" x14ac:dyDescent="0.45">
      <c r="A15" s="52"/>
      <c r="B15" s="137" t="s">
        <v>10</v>
      </c>
      <c r="C15" s="138"/>
      <c r="D15" s="79">
        <f>SUM(D5:D14)</f>
        <v>8098</v>
      </c>
      <c r="E15" s="79">
        <f>SUM(E5:E14)</f>
        <v>25260</v>
      </c>
      <c r="F15" s="79">
        <f>SUM(F5:F14)</f>
        <v>17162</v>
      </c>
      <c r="G15" s="80">
        <f>SUM(G5:G14)</f>
        <v>516928</v>
      </c>
    </row>
    <row r="16" spans="1:7" x14ac:dyDescent="0.4">
      <c r="A16" s="52"/>
      <c r="B16" s="52"/>
      <c r="C16" s="52"/>
      <c r="D16" s="52"/>
      <c r="E16" s="52"/>
      <c r="F16" s="52"/>
      <c r="G16" s="52"/>
    </row>
    <row r="17" spans="1:7" x14ac:dyDescent="0.4">
      <c r="A17" s="52"/>
      <c r="B17" s="52"/>
      <c r="C17" s="52"/>
      <c r="D17" s="52"/>
      <c r="E17" s="52"/>
      <c r="F17" s="52"/>
      <c r="G17" s="52"/>
    </row>
    <row r="18" spans="1:7" x14ac:dyDescent="0.4">
      <c r="A18" s="52"/>
      <c r="B18" s="52"/>
      <c r="C18" s="52"/>
      <c r="D18" s="52"/>
      <c r="E18" s="52"/>
      <c r="F18" s="52"/>
      <c r="G18" s="52"/>
    </row>
    <row r="19" spans="1:7" x14ac:dyDescent="0.4">
      <c r="A19" s="52"/>
      <c r="B19" s="52"/>
      <c r="C19" s="52"/>
      <c r="D19" s="52"/>
      <c r="E19" s="52"/>
      <c r="F19" s="52"/>
      <c r="G19" s="52"/>
    </row>
    <row r="20" spans="1:7" x14ac:dyDescent="0.4">
      <c r="A20" s="52"/>
      <c r="B20" s="52"/>
      <c r="C20" s="52"/>
      <c r="D20" s="52"/>
      <c r="E20" s="52"/>
      <c r="F20" s="52"/>
      <c r="G20" s="52"/>
    </row>
    <row r="21" spans="1:7" x14ac:dyDescent="0.4">
      <c r="A21" s="52"/>
      <c r="B21" s="52"/>
      <c r="C21" s="52"/>
      <c r="D21" s="52"/>
      <c r="E21" s="52"/>
      <c r="F21" s="52"/>
      <c r="G21" s="52"/>
    </row>
    <row r="22" spans="1:7" x14ac:dyDescent="0.4">
      <c r="A22" s="52"/>
      <c r="B22" s="52"/>
      <c r="C22" s="52"/>
      <c r="D22" s="52"/>
      <c r="E22" s="52"/>
      <c r="F22" s="52"/>
      <c r="G22" s="52"/>
    </row>
    <row r="23" spans="1:7" x14ac:dyDescent="0.4">
      <c r="A23" s="52"/>
      <c r="B23" s="52"/>
      <c r="C23" s="52"/>
      <c r="D23" s="52"/>
      <c r="E23" s="52"/>
      <c r="F23" s="52"/>
      <c r="G23" s="52"/>
    </row>
    <row r="24" spans="1:7" x14ac:dyDescent="0.4">
      <c r="A24" s="52"/>
      <c r="B24" s="52"/>
      <c r="C24" s="52"/>
      <c r="D24" s="52"/>
      <c r="E24" s="52"/>
      <c r="F24" s="52"/>
      <c r="G24" s="52"/>
    </row>
    <row r="25" spans="1:7" x14ac:dyDescent="0.4">
      <c r="A25" s="52"/>
      <c r="B25" s="52"/>
      <c r="C25" s="52"/>
      <c r="D25" s="52"/>
      <c r="E25" s="52"/>
      <c r="F25" s="52"/>
      <c r="G25" s="52"/>
    </row>
    <row r="26" spans="1:7" x14ac:dyDescent="0.4">
      <c r="A26" s="52"/>
      <c r="B26" s="52"/>
      <c r="C26" s="52"/>
      <c r="D26" s="52"/>
      <c r="E26" s="52"/>
      <c r="F26" s="52"/>
      <c r="G26" s="52"/>
    </row>
    <row r="27" spans="1:7" x14ac:dyDescent="0.4">
      <c r="A27" s="52"/>
      <c r="B27" s="52"/>
      <c r="C27" s="52"/>
      <c r="D27" s="52"/>
      <c r="E27" s="52"/>
      <c r="F27" s="52"/>
      <c r="G27" s="52"/>
    </row>
    <row r="28" spans="1:7" x14ac:dyDescent="0.4">
      <c r="A28" s="52"/>
      <c r="B28" s="52"/>
      <c r="C28" s="52"/>
      <c r="D28" s="52"/>
      <c r="E28" s="52"/>
      <c r="F28" s="52"/>
      <c r="G28" s="52"/>
    </row>
    <row r="29" spans="1:7" x14ac:dyDescent="0.4">
      <c r="A29" s="52"/>
      <c r="B29" s="52"/>
      <c r="C29" s="52"/>
      <c r="D29" s="52"/>
      <c r="E29" s="52"/>
      <c r="F29" s="52"/>
      <c r="G29" s="52"/>
    </row>
    <row r="30" spans="1:7" x14ac:dyDescent="0.4">
      <c r="A30" s="52"/>
      <c r="B30" s="52"/>
      <c r="C30" s="52"/>
      <c r="D30" s="52"/>
      <c r="E30" s="52"/>
      <c r="F30" s="52"/>
      <c r="G30" s="52"/>
    </row>
    <row r="31" spans="1:7" x14ac:dyDescent="0.4">
      <c r="A31" s="52"/>
      <c r="B31" s="52"/>
      <c r="C31" s="52"/>
      <c r="D31" s="52"/>
      <c r="E31" s="52"/>
      <c r="F31" s="52"/>
      <c r="G31" s="52"/>
    </row>
    <row r="32" spans="1:7" x14ac:dyDescent="0.4">
      <c r="A32" s="52"/>
      <c r="B32" s="52"/>
      <c r="C32" s="52"/>
      <c r="D32" s="52"/>
      <c r="E32" s="52"/>
      <c r="F32" s="52"/>
      <c r="G32" s="52"/>
    </row>
    <row r="33" spans="1:7" x14ac:dyDescent="0.4">
      <c r="A33" s="52"/>
      <c r="B33" s="52"/>
      <c r="C33" s="52"/>
      <c r="D33" s="52"/>
      <c r="E33" s="52"/>
      <c r="F33" s="52"/>
      <c r="G33" s="52"/>
    </row>
    <row r="34" spans="1:7" x14ac:dyDescent="0.4">
      <c r="A34" s="52"/>
      <c r="B34" s="52"/>
      <c r="C34" s="52"/>
      <c r="D34" s="52"/>
      <c r="E34" s="52"/>
      <c r="F34" s="52"/>
      <c r="G34" s="52"/>
    </row>
    <row r="35" spans="1:7" x14ac:dyDescent="0.4">
      <c r="A35" s="52"/>
      <c r="B35" s="52"/>
      <c r="C35" s="52"/>
      <c r="D35" s="52"/>
      <c r="E35" s="52"/>
      <c r="F35" s="52"/>
      <c r="G35" s="52"/>
    </row>
    <row r="36" spans="1:7" x14ac:dyDescent="0.4">
      <c r="A36" s="52"/>
      <c r="B36" s="52"/>
      <c r="C36" s="52"/>
      <c r="D36" s="52"/>
      <c r="E36" s="52"/>
      <c r="F36" s="52"/>
      <c r="G36" s="52"/>
    </row>
    <row r="37" spans="1:7" x14ac:dyDescent="0.4">
      <c r="A37" s="52"/>
      <c r="B37" s="52"/>
      <c r="C37" s="52"/>
      <c r="D37" s="52"/>
      <c r="E37" s="52"/>
      <c r="F37" s="52"/>
      <c r="G37" s="52"/>
    </row>
    <row r="38" spans="1:7" x14ac:dyDescent="0.4">
      <c r="A38" s="52"/>
      <c r="B38" s="52"/>
      <c r="C38" s="52"/>
      <c r="D38" s="52"/>
      <c r="E38" s="52"/>
      <c r="F38" s="52"/>
      <c r="G38" s="52"/>
    </row>
    <row r="39" spans="1:7" x14ac:dyDescent="0.4">
      <c r="A39" s="52"/>
      <c r="B39" s="52"/>
      <c r="C39" s="52"/>
      <c r="D39" s="52"/>
      <c r="E39" s="52"/>
      <c r="F39" s="52"/>
      <c r="G39" s="52"/>
    </row>
    <row r="40" spans="1:7" x14ac:dyDescent="0.4">
      <c r="A40" s="52"/>
      <c r="B40" s="52"/>
      <c r="C40" s="52"/>
      <c r="D40" s="52"/>
      <c r="E40" s="52"/>
      <c r="F40" s="52"/>
      <c r="G40" s="52"/>
    </row>
    <row r="41" spans="1:7" x14ac:dyDescent="0.4">
      <c r="A41" s="52"/>
      <c r="B41" s="52"/>
      <c r="C41" s="52"/>
      <c r="D41" s="52"/>
      <c r="E41" s="52"/>
      <c r="F41" s="52"/>
      <c r="G41" s="52"/>
    </row>
    <row r="42" spans="1:7" x14ac:dyDescent="0.4">
      <c r="A42" s="52"/>
      <c r="B42" s="52"/>
      <c r="C42" s="52"/>
      <c r="D42" s="52"/>
      <c r="E42" s="52"/>
      <c r="F42" s="52"/>
      <c r="G42" s="52"/>
    </row>
    <row r="43" spans="1:7" x14ac:dyDescent="0.4">
      <c r="A43" s="52"/>
      <c r="B43" s="52"/>
      <c r="C43" s="52"/>
      <c r="D43" s="52"/>
      <c r="E43" s="52"/>
      <c r="F43" s="52"/>
      <c r="G43" s="52"/>
    </row>
    <row r="44" spans="1:7" x14ac:dyDescent="0.4">
      <c r="A44" s="52"/>
      <c r="B44" s="52"/>
      <c r="C44" s="52"/>
      <c r="D44" s="52"/>
      <c r="E44" s="52"/>
      <c r="F44" s="52"/>
      <c r="G44" s="52"/>
    </row>
    <row r="45" spans="1:7" x14ac:dyDescent="0.4">
      <c r="A45" s="52"/>
      <c r="B45" s="52"/>
      <c r="C45" s="52"/>
      <c r="D45" s="52"/>
      <c r="E45" s="52"/>
      <c r="F45" s="52"/>
      <c r="G45" s="52"/>
    </row>
    <row r="46" spans="1:7" x14ac:dyDescent="0.4">
      <c r="A46" s="52"/>
      <c r="B46" s="52"/>
      <c r="C46" s="52"/>
      <c r="D46" s="52"/>
      <c r="E46" s="52"/>
      <c r="F46" s="52"/>
      <c r="G46" s="52"/>
    </row>
  </sheetData>
  <mergeCells count="4">
    <mergeCell ref="B3:B4"/>
    <mergeCell ref="C3:C4"/>
    <mergeCell ref="D3:G3"/>
    <mergeCell ref="B15:C15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9500-8B95-4656-94F2-9CF38E01AB3E}">
  <sheetPr>
    <pageSetUpPr fitToPage="1"/>
  </sheetPr>
  <dimension ref="A1:G46"/>
  <sheetViews>
    <sheetView workbookViewId="0">
      <selection activeCell="C1" sqref="C1"/>
    </sheetView>
  </sheetViews>
  <sheetFormatPr defaultRowHeight="24" x14ac:dyDescent="0.4"/>
  <cols>
    <col min="1" max="1" width="1" style="64" customWidth="1"/>
    <col min="2" max="2" width="4.5" style="64" customWidth="1"/>
    <col min="3" max="3" width="27.625" style="64" customWidth="1"/>
    <col min="4" max="7" width="15.625" style="64" customWidth="1"/>
  </cols>
  <sheetData>
    <row r="1" spans="1:7" x14ac:dyDescent="0.4">
      <c r="A1" s="52"/>
      <c r="B1" s="52" t="s">
        <v>47</v>
      </c>
      <c r="C1" s="53"/>
      <c r="D1" s="52"/>
      <c r="E1" s="52"/>
      <c r="F1" s="52"/>
      <c r="G1" s="52"/>
    </row>
    <row r="2" spans="1:7" ht="6.6" customHeight="1" thickBot="1" x14ac:dyDescent="0.45">
      <c r="A2" s="52"/>
      <c r="B2" s="52"/>
      <c r="C2" s="54"/>
      <c r="D2" s="55"/>
      <c r="E2" s="52"/>
      <c r="F2" s="52"/>
      <c r="G2" s="52"/>
    </row>
    <row r="3" spans="1:7" ht="18" customHeight="1" x14ac:dyDescent="0.4">
      <c r="A3" s="52"/>
      <c r="B3" s="128" t="s">
        <v>29</v>
      </c>
      <c r="C3" s="130" t="s">
        <v>30</v>
      </c>
      <c r="D3" s="132" t="s">
        <v>31</v>
      </c>
      <c r="E3" s="133"/>
      <c r="F3" s="133"/>
      <c r="G3" s="134"/>
    </row>
    <row r="4" spans="1:7" ht="75" x14ac:dyDescent="0.4">
      <c r="A4" s="52"/>
      <c r="B4" s="129"/>
      <c r="C4" s="131"/>
      <c r="D4" s="49" t="s">
        <v>32</v>
      </c>
      <c r="E4" s="49" t="s">
        <v>33</v>
      </c>
      <c r="F4" s="50" t="s">
        <v>34</v>
      </c>
      <c r="G4" s="51" t="s">
        <v>35</v>
      </c>
    </row>
    <row r="5" spans="1:7" ht="30.95" customHeight="1" x14ac:dyDescent="0.4">
      <c r="A5" s="52"/>
      <c r="B5" s="56">
        <v>1</v>
      </c>
      <c r="C5" s="57" t="s">
        <v>3</v>
      </c>
      <c r="D5" s="58">
        <v>182204</v>
      </c>
      <c r="E5" s="58">
        <v>642897</v>
      </c>
      <c r="F5" s="58">
        <v>460693</v>
      </c>
      <c r="G5" s="59">
        <v>16524662</v>
      </c>
    </row>
    <row r="6" spans="1:7" ht="30.95" customHeight="1" x14ac:dyDescent="0.4">
      <c r="A6" s="52"/>
      <c r="B6" s="60">
        <v>2</v>
      </c>
      <c r="C6" s="61" t="s">
        <v>4</v>
      </c>
      <c r="D6" s="62">
        <v>266849</v>
      </c>
      <c r="E6" s="62">
        <v>936887</v>
      </c>
      <c r="F6" s="62">
        <v>670038</v>
      </c>
      <c r="G6" s="63">
        <v>24920306</v>
      </c>
    </row>
    <row r="7" spans="1:7" ht="30.95" customHeight="1" x14ac:dyDescent="0.4">
      <c r="A7" s="52"/>
      <c r="B7" s="60">
        <v>3</v>
      </c>
      <c r="C7" s="61" t="s">
        <v>2</v>
      </c>
      <c r="D7" s="62">
        <v>167919</v>
      </c>
      <c r="E7" s="62">
        <v>560522</v>
      </c>
      <c r="F7" s="62">
        <v>392603</v>
      </c>
      <c r="G7" s="63">
        <v>16165780</v>
      </c>
    </row>
    <row r="8" spans="1:7" ht="30.95" customHeight="1" x14ac:dyDescent="0.4">
      <c r="A8" s="52"/>
      <c r="B8" s="60">
        <v>4</v>
      </c>
      <c r="C8" s="61" t="s">
        <v>12</v>
      </c>
      <c r="D8" s="62">
        <v>6211</v>
      </c>
      <c r="E8" s="62">
        <v>21667</v>
      </c>
      <c r="F8" s="62">
        <v>15456</v>
      </c>
      <c r="G8" s="63">
        <v>520945</v>
      </c>
    </row>
    <row r="9" spans="1:7" ht="30.95" customHeight="1" x14ac:dyDescent="0.4">
      <c r="A9" s="52"/>
      <c r="B9" s="60">
        <v>5</v>
      </c>
      <c r="C9" s="61" t="s">
        <v>7</v>
      </c>
      <c r="D9" s="62">
        <v>4893</v>
      </c>
      <c r="E9" s="62">
        <v>15863</v>
      </c>
      <c r="F9" s="62">
        <v>10970</v>
      </c>
      <c r="G9" s="63">
        <v>380275</v>
      </c>
    </row>
    <row r="10" spans="1:7" ht="30.95" customHeight="1" x14ac:dyDescent="0.4">
      <c r="A10" s="52"/>
      <c r="B10" s="60">
        <v>6</v>
      </c>
      <c r="C10" s="61" t="s">
        <v>13</v>
      </c>
      <c r="D10" s="62">
        <v>3014</v>
      </c>
      <c r="E10" s="62">
        <v>10353</v>
      </c>
      <c r="F10" s="62">
        <v>7339</v>
      </c>
      <c r="G10" s="63">
        <v>245834</v>
      </c>
    </row>
    <row r="11" spans="1:7" ht="30.95" customHeight="1" x14ac:dyDescent="0.4">
      <c r="A11" s="52"/>
      <c r="B11" s="60">
        <v>7</v>
      </c>
      <c r="C11" s="61" t="s">
        <v>1</v>
      </c>
      <c r="D11" s="62">
        <v>993</v>
      </c>
      <c r="E11" s="62">
        <v>3141</v>
      </c>
      <c r="F11" s="62">
        <v>2148</v>
      </c>
      <c r="G11" s="63">
        <v>75115</v>
      </c>
    </row>
    <row r="12" spans="1:7" ht="30.95" customHeight="1" x14ac:dyDescent="0.4">
      <c r="A12" s="52"/>
      <c r="B12" s="60">
        <v>8</v>
      </c>
      <c r="C12" s="61" t="s">
        <v>0</v>
      </c>
      <c r="D12" s="62">
        <v>16787</v>
      </c>
      <c r="E12" s="62">
        <v>58515</v>
      </c>
      <c r="F12" s="62">
        <v>41728</v>
      </c>
      <c r="G12" s="63">
        <v>1314762</v>
      </c>
    </row>
    <row r="13" spans="1:7" ht="30.95" customHeight="1" x14ac:dyDescent="0.4">
      <c r="A13" s="52"/>
      <c r="B13" s="60">
        <v>9</v>
      </c>
      <c r="C13" s="61" t="s">
        <v>5</v>
      </c>
      <c r="D13" s="62">
        <v>27840</v>
      </c>
      <c r="E13" s="62">
        <v>81896</v>
      </c>
      <c r="F13" s="62">
        <v>54056</v>
      </c>
      <c r="G13" s="63">
        <v>1772757</v>
      </c>
    </row>
    <row r="14" spans="1:7" ht="30.95" customHeight="1" x14ac:dyDescent="0.4">
      <c r="A14" s="52"/>
      <c r="B14" s="81">
        <v>10</v>
      </c>
      <c r="C14" s="82" t="s">
        <v>6</v>
      </c>
      <c r="D14" s="83">
        <v>868</v>
      </c>
      <c r="E14" s="83">
        <v>2927</v>
      </c>
      <c r="F14" s="83">
        <v>2059</v>
      </c>
      <c r="G14" s="84">
        <v>106541</v>
      </c>
    </row>
    <row r="15" spans="1:7" ht="24.75" thickBot="1" x14ac:dyDescent="0.45">
      <c r="A15" s="52"/>
      <c r="B15" s="137" t="s">
        <v>10</v>
      </c>
      <c r="C15" s="138"/>
      <c r="D15" s="79">
        <f>SUM(D5:D14)</f>
        <v>677578</v>
      </c>
      <c r="E15" s="79">
        <f>SUM(E5:E14)</f>
        <v>2334668</v>
      </c>
      <c r="F15" s="79">
        <f>SUM(F5:F14)</f>
        <v>1657090</v>
      </c>
      <c r="G15" s="80">
        <f>SUM(G5:G14)</f>
        <v>62026977</v>
      </c>
    </row>
    <row r="16" spans="1:7" x14ac:dyDescent="0.4">
      <c r="A16" s="52"/>
      <c r="B16" s="52"/>
      <c r="C16" s="52"/>
      <c r="D16" s="52"/>
      <c r="E16" s="52"/>
      <c r="F16" s="52"/>
      <c r="G16" s="52"/>
    </row>
    <row r="17" spans="1:7" x14ac:dyDescent="0.4">
      <c r="A17" s="52"/>
      <c r="B17" s="52"/>
      <c r="C17" s="52"/>
      <c r="D17" s="52"/>
      <c r="E17" s="52"/>
      <c r="F17" s="52"/>
      <c r="G17" s="52"/>
    </row>
    <row r="18" spans="1:7" x14ac:dyDescent="0.4">
      <c r="A18" s="52"/>
      <c r="B18" s="52"/>
      <c r="C18" s="52"/>
      <c r="D18" s="52"/>
      <c r="E18" s="52"/>
      <c r="F18" s="52"/>
      <c r="G18" s="52"/>
    </row>
    <row r="19" spans="1:7" x14ac:dyDescent="0.4">
      <c r="A19" s="52"/>
      <c r="B19" s="52"/>
      <c r="C19" s="52"/>
      <c r="D19" s="52"/>
      <c r="E19" s="52"/>
      <c r="F19" s="52"/>
      <c r="G19" s="52"/>
    </row>
    <row r="20" spans="1:7" x14ac:dyDescent="0.4">
      <c r="A20" s="52"/>
      <c r="B20" s="52"/>
      <c r="C20" s="52"/>
      <c r="D20" s="52"/>
      <c r="E20" s="52"/>
      <c r="F20" s="52"/>
      <c r="G20" s="52"/>
    </row>
    <row r="21" spans="1:7" x14ac:dyDescent="0.4">
      <c r="A21" s="52"/>
      <c r="B21" s="52"/>
      <c r="C21" s="52"/>
      <c r="D21" s="52"/>
      <c r="E21" s="52"/>
      <c r="F21" s="52"/>
      <c r="G21" s="52"/>
    </row>
    <row r="22" spans="1:7" x14ac:dyDescent="0.4">
      <c r="A22" s="52"/>
      <c r="B22" s="52"/>
      <c r="C22" s="52"/>
      <c r="D22" s="52"/>
      <c r="E22" s="52"/>
      <c r="F22" s="52"/>
      <c r="G22" s="52"/>
    </row>
    <row r="23" spans="1:7" x14ac:dyDescent="0.4">
      <c r="A23" s="52"/>
      <c r="B23" s="52"/>
      <c r="C23" s="52"/>
      <c r="D23" s="52"/>
      <c r="E23" s="52"/>
      <c r="F23" s="52"/>
      <c r="G23" s="52"/>
    </row>
    <row r="24" spans="1:7" x14ac:dyDescent="0.4">
      <c r="A24" s="52"/>
      <c r="B24" s="52"/>
      <c r="C24" s="52"/>
      <c r="D24" s="52"/>
      <c r="E24" s="52"/>
      <c r="F24" s="52"/>
      <c r="G24" s="52"/>
    </row>
    <row r="25" spans="1:7" x14ac:dyDescent="0.4">
      <c r="A25" s="52"/>
      <c r="B25" s="52"/>
      <c r="C25" s="52"/>
      <c r="D25" s="52"/>
      <c r="E25" s="52"/>
      <c r="F25" s="52"/>
      <c r="G25" s="52"/>
    </row>
    <row r="26" spans="1:7" x14ac:dyDescent="0.4">
      <c r="A26" s="52"/>
      <c r="B26" s="52"/>
      <c r="C26" s="52"/>
      <c r="D26" s="52"/>
      <c r="E26" s="52"/>
      <c r="F26" s="52"/>
      <c r="G26" s="52"/>
    </row>
    <row r="27" spans="1:7" x14ac:dyDescent="0.4">
      <c r="A27" s="52"/>
      <c r="B27" s="52"/>
      <c r="C27" s="52"/>
      <c r="D27" s="52"/>
      <c r="E27" s="52"/>
      <c r="F27" s="52"/>
      <c r="G27" s="52"/>
    </row>
    <row r="28" spans="1:7" x14ac:dyDescent="0.4">
      <c r="A28" s="52"/>
      <c r="B28" s="52"/>
      <c r="C28" s="52"/>
      <c r="D28" s="52"/>
      <c r="E28" s="52"/>
      <c r="F28" s="52"/>
      <c r="G28" s="52"/>
    </row>
    <row r="29" spans="1:7" x14ac:dyDescent="0.4">
      <c r="A29" s="52"/>
      <c r="B29" s="52"/>
      <c r="C29" s="52"/>
      <c r="D29" s="52"/>
      <c r="E29" s="52"/>
      <c r="F29" s="52"/>
      <c r="G29" s="52"/>
    </row>
    <row r="30" spans="1:7" x14ac:dyDescent="0.4">
      <c r="A30" s="52"/>
      <c r="B30" s="52"/>
      <c r="C30" s="52"/>
      <c r="D30" s="52"/>
      <c r="E30" s="52"/>
      <c r="F30" s="52"/>
      <c r="G30" s="52"/>
    </row>
    <row r="31" spans="1:7" x14ac:dyDescent="0.4">
      <c r="A31" s="52"/>
      <c r="B31" s="52"/>
      <c r="C31" s="52"/>
      <c r="D31" s="52"/>
      <c r="E31" s="52"/>
      <c r="F31" s="52"/>
      <c r="G31" s="52"/>
    </row>
    <row r="32" spans="1:7" x14ac:dyDescent="0.4">
      <c r="A32" s="52"/>
      <c r="B32" s="52"/>
      <c r="C32" s="52"/>
      <c r="D32" s="52"/>
      <c r="E32" s="52"/>
      <c r="F32" s="52"/>
      <c r="G32" s="52"/>
    </row>
    <row r="33" spans="1:7" x14ac:dyDescent="0.4">
      <c r="A33" s="52"/>
      <c r="B33" s="52"/>
      <c r="C33" s="52"/>
      <c r="D33" s="52"/>
      <c r="E33" s="52"/>
      <c r="F33" s="52"/>
      <c r="G33" s="52"/>
    </row>
    <row r="34" spans="1:7" x14ac:dyDescent="0.4">
      <c r="A34" s="52"/>
      <c r="B34" s="52"/>
      <c r="C34" s="52"/>
      <c r="D34" s="52"/>
      <c r="E34" s="52"/>
      <c r="F34" s="52"/>
      <c r="G34" s="52"/>
    </row>
    <row r="35" spans="1:7" x14ac:dyDescent="0.4">
      <c r="A35" s="52"/>
      <c r="B35" s="52"/>
      <c r="C35" s="52"/>
      <c r="D35" s="52"/>
      <c r="E35" s="52"/>
      <c r="F35" s="52"/>
      <c r="G35" s="52"/>
    </row>
    <row r="36" spans="1:7" x14ac:dyDescent="0.4">
      <c r="A36" s="52"/>
      <c r="B36" s="52"/>
      <c r="C36" s="52"/>
      <c r="D36" s="52"/>
      <c r="E36" s="52"/>
      <c r="F36" s="52"/>
      <c r="G36" s="52"/>
    </row>
    <row r="37" spans="1:7" x14ac:dyDescent="0.4">
      <c r="A37" s="52"/>
      <c r="B37" s="52"/>
      <c r="C37" s="52"/>
      <c r="D37" s="52"/>
      <c r="E37" s="52"/>
      <c r="F37" s="52"/>
      <c r="G37" s="52"/>
    </row>
    <row r="38" spans="1:7" x14ac:dyDescent="0.4">
      <c r="A38" s="52"/>
      <c r="B38" s="52"/>
      <c r="C38" s="52"/>
      <c r="D38" s="52"/>
      <c r="E38" s="52"/>
      <c r="F38" s="52"/>
      <c r="G38" s="52"/>
    </row>
    <row r="39" spans="1:7" x14ac:dyDescent="0.4">
      <c r="A39" s="52"/>
      <c r="B39" s="52"/>
      <c r="C39" s="52"/>
      <c r="D39" s="52"/>
      <c r="E39" s="52"/>
      <c r="F39" s="52"/>
      <c r="G39" s="52"/>
    </row>
    <row r="40" spans="1:7" x14ac:dyDescent="0.4">
      <c r="A40" s="52"/>
      <c r="B40" s="52"/>
      <c r="C40" s="52"/>
      <c r="D40" s="52"/>
      <c r="E40" s="52"/>
      <c r="F40" s="52"/>
      <c r="G40" s="52"/>
    </row>
    <row r="41" spans="1:7" x14ac:dyDescent="0.4">
      <c r="A41" s="52"/>
      <c r="B41" s="52"/>
      <c r="C41" s="52"/>
      <c r="D41" s="52"/>
      <c r="E41" s="52"/>
      <c r="F41" s="52"/>
      <c r="G41" s="52"/>
    </row>
    <row r="42" spans="1:7" x14ac:dyDescent="0.4">
      <c r="A42" s="52"/>
      <c r="B42" s="52"/>
      <c r="C42" s="52"/>
      <c r="D42" s="52"/>
      <c r="E42" s="52"/>
      <c r="F42" s="52"/>
      <c r="G42" s="52"/>
    </row>
    <row r="43" spans="1:7" x14ac:dyDescent="0.4">
      <c r="A43" s="52"/>
      <c r="B43" s="52"/>
      <c r="C43" s="52"/>
      <c r="D43" s="52"/>
      <c r="E43" s="52"/>
      <c r="F43" s="52"/>
      <c r="G43" s="52"/>
    </row>
    <row r="44" spans="1:7" x14ac:dyDescent="0.4">
      <c r="A44" s="52"/>
      <c r="B44" s="52"/>
      <c r="C44" s="52"/>
      <c r="D44" s="52"/>
      <c r="E44" s="52"/>
      <c r="F44" s="52"/>
      <c r="G44" s="52"/>
    </row>
    <row r="45" spans="1:7" x14ac:dyDescent="0.4">
      <c r="A45" s="52"/>
      <c r="B45" s="52"/>
      <c r="C45" s="52"/>
      <c r="D45" s="52"/>
      <c r="E45" s="52"/>
      <c r="F45" s="52"/>
      <c r="G45" s="52"/>
    </row>
    <row r="46" spans="1:7" x14ac:dyDescent="0.4">
      <c r="A46" s="52"/>
      <c r="B46" s="52"/>
      <c r="C46" s="52"/>
      <c r="D46" s="52"/>
      <c r="E46" s="52"/>
      <c r="F46" s="52"/>
      <c r="G46" s="52"/>
    </row>
  </sheetData>
  <mergeCells count="4">
    <mergeCell ref="C3:C4"/>
    <mergeCell ref="B3:B4"/>
    <mergeCell ref="D3:G3"/>
    <mergeCell ref="B15:C15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4855-137F-4B16-AA91-29D9BC1FB753}">
  <sheetPr>
    <pageSetUpPr fitToPage="1"/>
  </sheetPr>
  <dimension ref="B1:M14"/>
  <sheetViews>
    <sheetView zoomScaleNormal="100" workbookViewId="0">
      <selection activeCell="B1" sqref="B1"/>
    </sheetView>
  </sheetViews>
  <sheetFormatPr defaultRowHeight="24" x14ac:dyDescent="0.4"/>
  <cols>
    <col min="2" max="2" width="4.375" style="52" customWidth="1"/>
    <col min="3" max="3" width="27.625" style="52" bestFit="1" customWidth="1"/>
    <col min="4" max="5" width="11.375" style="52" bestFit="1" customWidth="1"/>
    <col min="6" max="6" width="13.125" style="52" bestFit="1" customWidth="1"/>
    <col min="7" max="8" width="11.375" style="52" bestFit="1" customWidth="1"/>
    <col min="9" max="9" width="11.375" style="52" customWidth="1"/>
    <col min="10" max="10" width="13.125" style="52" bestFit="1" customWidth="1"/>
    <col min="11" max="11" width="1.875" style="52" customWidth="1"/>
    <col min="12" max="12" width="11.375" style="53" customWidth="1"/>
    <col min="13" max="13" width="11.375" style="52" customWidth="1"/>
  </cols>
  <sheetData>
    <row r="1" spans="2:13" ht="23.45" customHeight="1" thickBot="1" x14ac:dyDescent="0.45">
      <c r="B1" s="52" t="s">
        <v>48</v>
      </c>
      <c r="C1" s="53"/>
    </row>
    <row r="2" spans="2:13" x14ac:dyDescent="0.4">
      <c r="B2" s="128" t="s">
        <v>29</v>
      </c>
      <c r="C2" s="141" t="s">
        <v>30</v>
      </c>
      <c r="D2" s="143" t="s">
        <v>36</v>
      </c>
      <c r="E2" s="144"/>
      <c r="F2" s="144"/>
      <c r="G2" s="145"/>
      <c r="H2" s="146" t="s">
        <v>37</v>
      </c>
      <c r="I2" s="147"/>
      <c r="J2" s="148"/>
      <c r="K2" s="78"/>
      <c r="L2" s="139" t="s">
        <v>38</v>
      </c>
      <c r="M2" s="140"/>
    </row>
    <row r="3" spans="2:13" ht="66" x14ac:dyDescent="0.4">
      <c r="B3" s="129"/>
      <c r="C3" s="142"/>
      <c r="D3" s="50" t="s">
        <v>39</v>
      </c>
      <c r="E3" s="50" t="s">
        <v>40</v>
      </c>
      <c r="F3" s="65" t="s">
        <v>34</v>
      </c>
      <c r="G3" s="66" t="s">
        <v>41</v>
      </c>
      <c r="H3" s="50" t="s">
        <v>42</v>
      </c>
      <c r="I3" s="50" t="s">
        <v>40</v>
      </c>
      <c r="J3" s="67" t="s">
        <v>34</v>
      </c>
      <c r="K3" s="76"/>
      <c r="L3" s="101" t="s">
        <v>43</v>
      </c>
      <c r="M3" s="102" t="s">
        <v>44</v>
      </c>
    </row>
    <row r="4" spans="2:13" ht="30.95" customHeight="1" x14ac:dyDescent="0.4">
      <c r="B4" s="56">
        <v>1</v>
      </c>
      <c r="C4" s="103" t="s">
        <v>3</v>
      </c>
      <c r="D4" s="58">
        <v>16524.333032752569</v>
      </c>
      <c r="E4" s="58">
        <v>19145.666223261276</v>
      </c>
      <c r="F4" s="58">
        <v>20443.196013650933</v>
      </c>
      <c r="G4" s="106">
        <v>18238.691865427165</v>
      </c>
      <c r="H4" s="58">
        <v>16493.587345453918</v>
      </c>
      <c r="I4" s="58">
        <v>18470.821330657403</v>
      </c>
      <c r="J4" s="59">
        <v>19449.529419984472</v>
      </c>
      <c r="K4" s="27"/>
      <c r="L4" s="110">
        <v>-1714.3588326745958</v>
      </c>
      <c r="M4" s="111">
        <v>-1745.1045199732471</v>
      </c>
    </row>
    <row r="5" spans="2:13" ht="30.95" customHeight="1" x14ac:dyDescent="0.4">
      <c r="B5" s="60">
        <v>2</v>
      </c>
      <c r="C5" s="104" t="s">
        <v>4</v>
      </c>
      <c r="D5" s="62">
        <v>10243.926872993892</v>
      </c>
      <c r="E5" s="62">
        <v>12137.308307142204</v>
      </c>
      <c r="F5" s="62">
        <v>13074.510347795938</v>
      </c>
      <c r="G5" s="107">
        <v>11796.606741933965</v>
      </c>
      <c r="H5" s="62">
        <v>10071.161150693899</v>
      </c>
      <c r="I5" s="62">
        <v>11557.10303105909</v>
      </c>
      <c r="J5" s="63">
        <v>12292.627177147247</v>
      </c>
      <c r="K5" s="27"/>
      <c r="L5" s="112">
        <v>-1552.679868940073</v>
      </c>
      <c r="M5" s="113">
        <v>-1725.4455912400663</v>
      </c>
    </row>
    <row r="6" spans="2:13" ht="30.95" customHeight="1" x14ac:dyDescent="0.4">
      <c r="B6" s="60">
        <v>3</v>
      </c>
      <c r="C6" s="104" t="s">
        <v>2</v>
      </c>
      <c r="D6" s="62">
        <v>7434.7651176022246</v>
      </c>
      <c r="E6" s="62">
        <v>8081.3897515596937</v>
      </c>
      <c r="F6" s="62">
        <v>8401.4615107689078</v>
      </c>
      <c r="G6" s="107">
        <v>8675.9437081098349</v>
      </c>
      <c r="H6" s="62">
        <v>7147.3986335883174</v>
      </c>
      <c r="I6" s="62">
        <v>7568.9718603702095</v>
      </c>
      <c r="J6" s="63">
        <v>7777.6457605675514</v>
      </c>
      <c r="K6" s="27"/>
      <c r="L6" s="112">
        <v>-1241.1785905076104</v>
      </c>
      <c r="M6" s="113">
        <v>-1528.5450745215176</v>
      </c>
    </row>
    <row r="7" spans="2:13" ht="30.95" customHeight="1" x14ac:dyDescent="0.4">
      <c r="B7" s="60">
        <v>4</v>
      </c>
      <c r="C7" s="104" t="s">
        <v>12</v>
      </c>
      <c r="D7" s="62">
        <v>229.51034856633711</v>
      </c>
      <c r="E7" s="62">
        <v>253.84865214536234</v>
      </c>
      <c r="F7" s="62">
        <v>265.89583258609213</v>
      </c>
      <c r="G7" s="107">
        <v>217.56438677089997</v>
      </c>
      <c r="H7" s="62">
        <v>242.61479548093985</v>
      </c>
      <c r="I7" s="62">
        <v>259.20030817175086</v>
      </c>
      <c r="J7" s="63">
        <v>267.40994626092362</v>
      </c>
      <c r="K7" s="27"/>
      <c r="L7" s="112">
        <v>11.945961795437142</v>
      </c>
      <c r="M7" s="113">
        <v>25.050408710039875</v>
      </c>
    </row>
    <row r="8" spans="2:13" ht="30.95" customHeight="1" x14ac:dyDescent="0.4">
      <c r="B8" s="60">
        <v>5</v>
      </c>
      <c r="C8" s="104" t="s">
        <v>7</v>
      </c>
      <c r="D8" s="62">
        <v>325.06384657498955</v>
      </c>
      <c r="E8" s="62">
        <v>340.81588368739119</v>
      </c>
      <c r="F8" s="62">
        <v>348.61296094817931</v>
      </c>
      <c r="G8" s="107">
        <v>292.03574098227796</v>
      </c>
      <c r="H8" s="62">
        <v>319.24287872086143</v>
      </c>
      <c r="I8" s="62">
        <v>328.71919416676667</v>
      </c>
      <c r="J8" s="63">
        <v>333.40986135806924</v>
      </c>
      <c r="K8" s="27"/>
      <c r="L8" s="112">
        <v>33.028105592711597</v>
      </c>
      <c r="M8" s="113">
        <v>27.207137738583469</v>
      </c>
    </row>
    <row r="9" spans="2:13" ht="30.95" customHeight="1" x14ac:dyDescent="0.4">
      <c r="B9" s="60">
        <v>6</v>
      </c>
      <c r="C9" s="104" t="s">
        <v>13</v>
      </c>
      <c r="D9" s="62">
        <v>505.81766019344519</v>
      </c>
      <c r="E9" s="62">
        <v>560.24056741672371</v>
      </c>
      <c r="F9" s="62">
        <v>587.17928076209307</v>
      </c>
      <c r="G9" s="107">
        <v>400.11291091708136</v>
      </c>
      <c r="H9" s="62">
        <v>508.06575535013258</v>
      </c>
      <c r="I9" s="62">
        <v>542.05495540263303</v>
      </c>
      <c r="J9" s="63">
        <v>558.87921863605834</v>
      </c>
      <c r="K9" s="27"/>
      <c r="L9" s="112">
        <v>105.70474927636383</v>
      </c>
      <c r="M9" s="113">
        <v>107.95284443305121</v>
      </c>
    </row>
    <row r="10" spans="2:13" ht="30.95" customHeight="1" x14ac:dyDescent="0.4">
      <c r="B10" s="60">
        <v>7</v>
      </c>
      <c r="C10" s="104" t="s">
        <v>1</v>
      </c>
      <c r="D10" s="62">
        <v>2029.7181518576965</v>
      </c>
      <c r="E10" s="62">
        <v>2346.5551577643482</v>
      </c>
      <c r="F10" s="62">
        <v>2503.3858328384936</v>
      </c>
      <c r="G10" s="107">
        <v>2225.5831546727295</v>
      </c>
      <c r="H10" s="62">
        <v>2059.4099070849461</v>
      </c>
      <c r="I10" s="62">
        <v>2295.2714258844235</v>
      </c>
      <c r="J10" s="63">
        <v>2412.0201658603141</v>
      </c>
      <c r="K10" s="27"/>
      <c r="L10" s="112">
        <v>-195.86500281503299</v>
      </c>
      <c r="M10" s="113">
        <v>-166.17324758778341</v>
      </c>
    </row>
    <row r="11" spans="2:13" ht="30.95" customHeight="1" x14ac:dyDescent="0.4">
      <c r="B11" s="60">
        <v>8</v>
      </c>
      <c r="C11" s="104" t="s">
        <v>0</v>
      </c>
      <c r="D11" s="62">
        <v>6183.0837439481284</v>
      </c>
      <c r="E11" s="62">
        <v>6196.6629612548995</v>
      </c>
      <c r="F11" s="62">
        <v>6203.3845176940067</v>
      </c>
      <c r="G11" s="107">
        <v>4983.6230775408249</v>
      </c>
      <c r="H11" s="62">
        <v>6234.3888426062294</v>
      </c>
      <c r="I11" s="62">
        <v>6006.158934521377</v>
      </c>
      <c r="J11" s="63">
        <v>5893.1877541043923</v>
      </c>
      <c r="K11" s="27"/>
      <c r="L11" s="112">
        <v>1199.4606664073035</v>
      </c>
      <c r="M11" s="113">
        <v>1250.7657650654046</v>
      </c>
    </row>
    <row r="12" spans="2:13" ht="30.95" customHeight="1" x14ac:dyDescent="0.4">
      <c r="B12" s="60">
        <v>9</v>
      </c>
      <c r="C12" s="104" t="s">
        <v>5</v>
      </c>
      <c r="D12" s="62">
        <v>6740.6770044979767</v>
      </c>
      <c r="E12" s="62">
        <v>6000.8459979331446</v>
      </c>
      <c r="F12" s="62">
        <v>5634.6381559283127</v>
      </c>
      <c r="G12" s="107">
        <v>4518.4600174091393</v>
      </c>
      <c r="H12" s="62">
        <v>6872.1684526951731</v>
      </c>
      <c r="I12" s="62">
        <v>5854.0207724361117</v>
      </c>
      <c r="J12" s="63">
        <v>5350.0493769127979</v>
      </c>
      <c r="K12" s="27"/>
      <c r="L12" s="112">
        <v>2222.2169870888374</v>
      </c>
      <c r="M12" s="113">
        <v>2353.7084352860338</v>
      </c>
    </row>
    <row r="13" spans="2:13" ht="30.95" customHeight="1" x14ac:dyDescent="0.4">
      <c r="B13" s="81">
        <v>10</v>
      </c>
      <c r="C13" s="105" t="s">
        <v>6</v>
      </c>
      <c r="D13" s="83">
        <v>1155.3732837375071</v>
      </c>
      <c r="E13" s="83">
        <v>1131.5156911303816</v>
      </c>
      <c r="F13" s="83">
        <v>1119.7064570937432</v>
      </c>
      <c r="G13" s="108">
        <v>1170.844129123017</v>
      </c>
      <c r="H13" s="83">
        <v>1198.0160002298646</v>
      </c>
      <c r="I13" s="83">
        <v>1123.758292125565</v>
      </c>
      <c r="J13" s="84">
        <v>1087.0015803957258</v>
      </c>
      <c r="K13" s="77"/>
      <c r="L13" s="114">
        <v>-15.470845385509847</v>
      </c>
      <c r="M13" s="115">
        <v>27.171871106847675</v>
      </c>
    </row>
    <row r="14" spans="2:13" ht="30.6" customHeight="1" thickBot="1" x14ac:dyDescent="0.45">
      <c r="B14" s="137" t="s">
        <v>10</v>
      </c>
      <c r="C14" s="138"/>
      <c r="D14" s="79">
        <f>SUM(D4:D13)</f>
        <v>51372.269062724765</v>
      </c>
      <c r="E14" s="79">
        <f t="shared" ref="E14:J14" si="0">SUM(E4:E13)</f>
        <v>56194.84919329542</v>
      </c>
      <c r="F14" s="79">
        <f t="shared" si="0"/>
        <v>58581.97091006671</v>
      </c>
      <c r="G14" s="109">
        <f t="shared" si="0"/>
        <v>52519.465732886936</v>
      </c>
      <c r="H14" s="79">
        <f t="shared" si="0"/>
        <v>51146.053761904288</v>
      </c>
      <c r="I14" s="79">
        <f t="shared" si="0"/>
        <v>54006.080104795336</v>
      </c>
      <c r="J14" s="80">
        <f t="shared" si="0"/>
        <v>55421.760261227559</v>
      </c>
      <c r="K14" s="87"/>
      <c r="L14" s="116">
        <f>D14-G14</f>
        <v>-1147.1966701621714</v>
      </c>
      <c r="M14" s="117">
        <f>H14-G14</f>
        <v>-1373.4119709826482</v>
      </c>
    </row>
  </sheetData>
  <mergeCells count="6">
    <mergeCell ref="L2:M2"/>
    <mergeCell ref="B14:C14"/>
    <mergeCell ref="B2:B3"/>
    <mergeCell ref="C2:C3"/>
    <mergeCell ref="D2:G2"/>
    <mergeCell ref="H2:J2"/>
  </mergeCells>
  <phoneticPr fontId="18"/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81E8-AEF6-4832-B5FA-223948974B6E}">
  <sheetPr>
    <tabColor rgb="FFFFFF00"/>
    <pageSetUpPr fitToPage="1"/>
  </sheetPr>
  <dimension ref="A1:Q20"/>
  <sheetViews>
    <sheetView workbookViewId="0">
      <selection activeCell="A3" sqref="A3:Q20"/>
    </sheetView>
  </sheetViews>
  <sheetFormatPr defaultRowHeight="18.75" x14ac:dyDescent="0.4"/>
  <cols>
    <col min="1" max="1" width="3.5" bestFit="1" customWidth="1"/>
    <col min="2" max="2" width="27.625" bestFit="1" customWidth="1"/>
    <col min="3" max="6" width="17.75" customWidth="1"/>
    <col min="7" max="10" width="9" style="1" customWidth="1"/>
    <col min="11" max="13" width="9" customWidth="1"/>
    <col min="14" max="14" width="1.25" customWidth="1"/>
    <col min="15" max="15" width="11.75" style="4" customWidth="1"/>
    <col min="16" max="16" width="11.75" style="1" customWidth="1"/>
    <col min="17" max="17" width="3.5" bestFit="1" customWidth="1"/>
  </cols>
  <sheetData>
    <row r="1" spans="1:17" ht="30" x14ac:dyDescent="0.4">
      <c r="B1" s="2" t="s">
        <v>27</v>
      </c>
      <c r="F1" s="1"/>
    </row>
    <row r="2" spans="1:17" x14ac:dyDescent="0.4">
      <c r="B2" s="6"/>
      <c r="C2" s="1"/>
      <c r="H2" s="5"/>
      <c r="I2" s="5"/>
      <c r="J2" s="5"/>
      <c r="K2" s="1"/>
      <c r="L2" s="1"/>
      <c r="M2" s="1"/>
      <c r="N2" s="1"/>
      <c r="O2" s="1"/>
    </row>
    <row r="3" spans="1:17" ht="19.5" thickBot="1" x14ac:dyDescent="0.45">
      <c r="A3" s="17"/>
      <c r="B3" s="17"/>
      <c r="C3" s="17"/>
      <c r="D3" s="17"/>
      <c r="E3" s="17"/>
      <c r="F3" s="17"/>
      <c r="G3" s="18"/>
      <c r="H3" s="18"/>
      <c r="I3" s="18"/>
      <c r="J3" s="18"/>
      <c r="K3" s="17"/>
      <c r="L3" s="17"/>
      <c r="M3" s="17"/>
      <c r="N3" s="17"/>
      <c r="O3" s="19"/>
      <c r="P3" s="18"/>
      <c r="Q3" s="20"/>
    </row>
    <row r="4" spans="1:17" ht="18" customHeight="1" x14ac:dyDescent="0.4">
      <c r="A4" s="17"/>
      <c r="B4" s="121"/>
      <c r="C4" s="118" t="s">
        <v>9</v>
      </c>
      <c r="D4" s="119"/>
      <c r="E4" s="119"/>
      <c r="F4" s="120"/>
      <c r="G4" s="118" t="s">
        <v>20</v>
      </c>
      <c r="H4" s="119"/>
      <c r="I4" s="119"/>
      <c r="J4" s="120"/>
      <c r="K4" s="123" t="s">
        <v>21</v>
      </c>
      <c r="L4" s="124"/>
      <c r="M4" s="125"/>
      <c r="N4" s="7"/>
      <c r="O4" s="126" t="s">
        <v>22</v>
      </c>
      <c r="P4" s="127"/>
      <c r="Q4" s="20"/>
    </row>
    <row r="5" spans="1:17" ht="39" x14ac:dyDescent="0.4">
      <c r="A5" s="17"/>
      <c r="B5" s="122"/>
      <c r="C5" s="8" t="s">
        <v>8</v>
      </c>
      <c r="D5" s="9" t="s">
        <v>23</v>
      </c>
      <c r="E5" s="10" t="s">
        <v>24</v>
      </c>
      <c r="F5" s="11" t="s">
        <v>11</v>
      </c>
      <c r="G5" s="8" t="s">
        <v>8</v>
      </c>
      <c r="H5" s="9" t="s">
        <v>23</v>
      </c>
      <c r="I5" s="12" t="s">
        <v>24</v>
      </c>
      <c r="J5" s="11" t="s">
        <v>11</v>
      </c>
      <c r="K5" s="13" t="s">
        <v>8</v>
      </c>
      <c r="L5" s="9" t="s">
        <v>23</v>
      </c>
      <c r="M5" s="14" t="s">
        <v>24</v>
      </c>
      <c r="N5" s="7"/>
      <c r="O5" s="15" t="s">
        <v>25</v>
      </c>
      <c r="P5" s="16" t="s">
        <v>26</v>
      </c>
      <c r="Q5" s="20"/>
    </row>
    <row r="6" spans="1:17" ht="30.6" customHeight="1" x14ac:dyDescent="0.4">
      <c r="A6" s="17">
        <v>1</v>
      </c>
      <c r="B6" s="21" t="s">
        <v>3</v>
      </c>
      <c r="C6" s="22">
        <v>50725826</v>
      </c>
      <c r="D6" s="23">
        <v>168219112</v>
      </c>
      <c r="E6" s="23">
        <v>117493286</v>
      </c>
      <c r="F6" s="24">
        <v>3709899866</v>
      </c>
      <c r="G6" s="22">
        <v>1361.3578199306517</v>
      </c>
      <c r="H6" s="23">
        <v>1494.7747651684185</v>
      </c>
      <c r="I6" s="23">
        <v>1560.8146190929754</v>
      </c>
      <c r="J6" s="24">
        <v>1369.8020161740692</v>
      </c>
      <c r="K6" s="25">
        <v>1375.6290854017038</v>
      </c>
      <c r="L6" s="23">
        <v>1464.1784662928585</v>
      </c>
      <c r="M6" s="26">
        <v>1508.0093917329534</v>
      </c>
      <c r="N6" s="27"/>
      <c r="O6" s="28">
        <v>-8.4441962434175366</v>
      </c>
      <c r="P6" s="26">
        <v>5.8270692276346381</v>
      </c>
      <c r="Q6" s="20">
        <v>1</v>
      </c>
    </row>
    <row r="7" spans="1:17" ht="30.6" customHeight="1" x14ac:dyDescent="0.4">
      <c r="A7" s="17">
        <v>2</v>
      </c>
      <c r="B7" s="29" t="s">
        <v>4</v>
      </c>
      <c r="C7" s="30">
        <v>9641637</v>
      </c>
      <c r="D7" s="31">
        <v>38955198</v>
      </c>
      <c r="E7" s="31">
        <v>29313561</v>
      </c>
      <c r="F7" s="32">
        <v>831749966</v>
      </c>
      <c r="G7" s="30">
        <v>258.75809152684292</v>
      </c>
      <c r="H7" s="31">
        <v>346.15119679468552</v>
      </c>
      <c r="I7" s="31">
        <v>389.4097790955791</v>
      </c>
      <c r="J7" s="32">
        <v>307.10607335284709</v>
      </c>
      <c r="K7" s="33">
        <v>257.65783847960176</v>
      </c>
      <c r="L7" s="31">
        <v>333.63561959179754</v>
      </c>
      <c r="M7" s="34">
        <v>371.24374768391812</v>
      </c>
      <c r="N7" s="27"/>
      <c r="O7" s="35">
        <v>-48.347981826004172</v>
      </c>
      <c r="P7" s="34">
        <v>-49.448234873245326</v>
      </c>
      <c r="Q7" s="20">
        <v>2</v>
      </c>
    </row>
    <row r="8" spans="1:17" ht="30.6" customHeight="1" x14ac:dyDescent="0.4">
      <c r="A8" s="17">
        <v>3</v>
      </c>
      <c r="B8" s="29" t="s">
        <v>2</v>
      </c>
      <c r="C8" s="30">
        <v>2698409</v>
      </c>
      <c r="D8" s="31">
        <v>11077338</v>
      </c>
      <c r="E8" s="31">
        <v>8378929</v>
      </c>
      <c r="F8" s="32">
        <v>252945841</v>
      </c>
      <c r="G8" s="30">
        <v>72.418735843182716</v>
      </c>
      <c r="H8" s="31">
        <v>98.431891066225575</v>
      </c>
      <c r="I8" s="31">
        <v>111.30810381405185</v>
      </c>
      <c r="J8" s="32">
        <v>93.394898918990265</v>
      </c>
      <c r="K8" s="33">
        <v>71.360478334499703</v>
      </c>
      <c r="L8" s="31">
        <v>93.748687001391033</v>
      </c>
      <c r="M8" s="34">
        <v>104.8305928819304</v>
      </c>
      <c r="N8" s="27"/>
      <c r="O8" s="35">
        <v>-20.976163075807548</v>
      </c>
      <c r="P8" s="34">
        <v>-22.034420584490562</v>
      </c>
      <c r="Q8" s="20">
        <v>3</v>
      </c>
    </row>
    <row r="9" spans="1:17" ht="30.6" customHeight="1" x14ac:dyDescent="0.4">
      <c r="A9" s="17">
        <v>4</v>
      </c>
      <c r="B9" s="29" t="s">
        <v>12</v>
      </c>
      <c r="C9" s="30">
        <v>585024</v>
      </c>
      <c r="D9" s="31">
        <v>1754251</v>
      </c>
      <c r="E9" s="31">
        <v>1169227</v>
      </c>
      <c r="F9" s="32">
        <v>36412787</v>
      </c>
      <c r="G9" s="30">
        <v>15.700621558081865</v>
      </c>
      <c r="H9" s="31">
        <v>15.588063064864254</v>
      </c>
      <c r="I9" s="31">
        <v>15.532347904868558</v>
      </c>
      <c r="J9" s="32">
        <v>13.444651027979239</v>
      </c>
      <c r="K9" s="33">
        <v>16.277345141157834</v>
      </c>
      <c r="L9" s="31">
        <v>15.104517888050328</v>
      </c>
      <c r="M9" s="34">
        <v>14.523981882403323</v>
      </c>
      <c r="N9" s="27"/>
      <c r="O9" s="35">
        <v>2.2559705301026263</v>
      </c>
      <c r="P9" s="34">
        <v>2.8326941131785954</v>
      </c>
      <c r="Q9" s="20">
        <v>4</v>
      </c>
    </row>
    <row r="10" spans="1:17" ht="30.6" customHeight="1" x14ac:dyDescent="0.4">
      <c r="A10" s="17">
        <v>5</v>
      </c>
      <c r="B10" s="29" t="s">
        <v>7</v>
      </c>
      <c r="C10" s="30">
        <v>1624201</v>
      </c>
      <c r="D10" s="31">
        <v>4379774</v>
      </c>
      <c r="E10" s="31">
        <v>2755573</v>
      </c>
      <c r="F10" s="32">
        <v>65536157</v>
      </c>
      <c r="G10" s="30">
        <v>43.589605273045422</v>
      </c>
      <c r="H10" s="31">
        <v>38.918144166286794</v>
      </c>
      <c r="I10" s="31">
        <v>36.605824628803788</v>
      </c>
      <c r="J10" s="32">
        <v>24.197839088226306</v>
      </c>
      <c r="K10" s="33">
        <v>43.779616180773601</v>
      </c>
      <c r="L10" s="31">
        <v>38.409918781714204</v>
      </c>
      <c r="M10" s="34">
        <v>35.751980307549729</v>
      </c>
      <c r="N10" s="27"/>
      <c r="O10" s="35">
        <v>19.391766184819115</v>
      </c>
      <c r="P10" s="34">
        <v>19.581777092547295</v>
      </c>
      <c r="Q10" s="20">
        <v>5</v>
      </c>
    </row>
    <row r="11" spans="1:17" ht="30.6" customHeight="1" x14ac:dyDescent="0.4">
      <c r="A11" s="17">
        <v>6</v>
      </c>
      <c r="B11" s="29" t="s">
        <v>13</v>
      </c>
      <c r="C11" s="30">
        <v>11335547</v>
      </c>
      <c r="D11" s="31">
        <v>39837970</v>
      </c>
      <c r="E11" s="31">
        <v>28502423</v>
      </c>
      <c r="F11" s="32">
        <v>551375108</v>
      </c>
      <c r="G11" s="30">
        <v>304.21851684862537</v>
      </c>
      <c r="H11" s="31">
        <v>353.9954024459272</v>
      </c>
      <c r="I11" s="31">
        <v>378.63438850430873</v>
      </c>
      <c r="J11" s="32">
        <v>203.58359036275812</v>
      </c>
      <c r="K11" s="33">
        <v>310.58179681627502</v>
      </c>
      <c r="L11" s="31">
        <v>347.41860146184598</v>
      </c>
      <c r="M11" s="34">
        <v>365.65239622836197</v>
      </c>
      <c r="N11" s="27"/>
      <c r="O11" s="35">
        <v>100.63492648586725</v>
      </c>
      <c r="P11" s="34">
        <v>106.9982064535169</v>
      </c>
      <c r="Q11" s="20">
        <v>6</v>
      </c>
    </row>
    <row r="12" spans="1:17" ht="30.6" customHeight="1" x14ac:dyDescent="0.4">
      <c r="A12" s="17">
        <v>7</v>
      </c>
      <c r="B12" s="29" t="s">
        <v>1</v>
      </c>
      <c r="C12" s="30">
        <v>73264026</v>
      </c>
      <c r="D12" s="31">
        <v>256227044</v>
      </c>
      <c r="E12" s="31">
        <v>182963018</v>
      </c>
      <c r="F12" s="32">
        <v>5854359537</v>
      </c>
      <c r="G12" s="30">
        <v>1966.2283018260282</v>
      </c>
      <c r="H12" s="31">
        <v>2276.8026472812317</v>
      </c>
      <c r="I12" s="31">
        <v>2430.5333774371688</v>
      </c>
      <c r="J12" s="32">
        <v>2161.5983683777654</v>
      </c>
      <c r="K12" s="33">
        <v>1994.7740405386819</v>
      </c>
      <c r="L12" s="31">
        <v>2225.5812531213573</v>
      </c>
      <c r="M12" s="34">
        <v>2339.8281696320742</v>
      </c>
      <c r="N12" s="27"/>
      <c r="O12" s="35">
        <v>-195.37006655173718</v>
      </c>
      <c r="P12" s="34">
        <v>-166.82432783908348</v>
      </c>
      <c r="Q12" s="20">
        <v>7</v>
      </c>
    </row>
    <row r="13" spans="1:17" ht="30.6" customHeight="1" x14ac:dyDescent="0.4">
      <c r="A13" s="17">
        <v>8</v>
      </c>
      <c r="B13" s="29" t="s">
        <v>0</v>
      </c>
      <c r="C13" s="30">
        <v>194597985</v>
      </c>
      <c r="D13" s="31">
        <v>573813495</v>
      </c>
      <c r="E13" s="31">
        <v>379215510</v>
      </c>
      <c r="F13" s="32">
        <v>11005270646</v>
      </c>
      <c r="G13" s="30">
        <v>5222.5367137934363</v>
      </c>
      <c r="H13" s="31">
        <v>5098.8375936682778</v>
      </c>
      <c r="I13" s="31">
        <v>5037.6079514432713</v>
      </c>
      <c r="J13" s="32">
        <v>4063.4632911766307</v>
      </c>
      <c r="K13" s="33">
        <v>5282.2195140664307</v>
      </c>
      <c r="L13" s="31">
        <v>4955.5382443150156</v>
      </c>
      <c r="M13" s="34">
        <v>4793.8347718226396</v>
      </c>
      <c r="N13" s="27"/>
      <c r="O13" s="35">
        <v>1159.0734226168056</v>
      </c>
      <c r="P13" s="34">
        <v>1218.7562228898</v>
      </c>
      <c r="Q13" s="20">
        <v>8</v>
      </c>
    </row>
    <row r="14" spans="1:17" ht="30.6" customHeight="1" x14ac:dyDescent="0.4">
      <c r="A14" s="17">
        <v>9</v>
      </c>
      <c r="B14" s="29" t="s">
        <v>5</v>
      </c>
      <c r="C14" s="30">
        <v>171662741</v>
      </c>
      <c r="D14" s="31">
        <v>451720959</v>
      </c>
      <c r="E14" s="31">
        <v>280058218</v>
      </c>
      <c r="F14" s="32">
        <v>8183990781</v>
      </c>
      <c r="G14" s="30">
        <v>4607.0105364293149</v>
      </c>
      <c r="H14" s="31">
        <v>4013.9380263217522</v>
      </c>
      <c r="I14" s="31">
        <v>3720.3739526999652</v>
      </c>
      <c r="J14" s="32">
        <v>3021.7654052886492</v>
      </c>
      <c r="K14" s="33">
        <v>4728.3304894145531</v>
      </c>
      <c r="L14" s="31">
        <v>3934.3465425123177</v>
      </c>
      <c r="M14" s="34">
        <v>3541.3336176666671</v>
      </c>
      <c r="N14" s="27"/>
      <c r="O14" s="35">
        <v>1585.2451311406658</v>
      </c>
      <c r="P14" s="34">
        <v>1706.5650841259039</v>
      </c>
      <c r="Q14" s="20">
        <v>9</v>
      </c>
    </row>
    <row r="15" spans="1:17" ht="30.6" customHeight="1" x14ac:dyDescent="0.4">
      <c r="A15" s="17">
        <v>10</v>
      </c>
      <c r="B15" s="29" t="s">
        <v>6</v>
      </c>
      <c r="C15" s="30">
        <v>40298472</v>
      </c>
      <c r="D15" s="31">
        <v>118175928</v>
      </c>
      <c r="E15" s="31">
        <v>77877456</v>
      </c>
      <c r="F15" s="32">
        <v>2865058784</v>
      </c>
      <c r="G15" s="30">
        <v>1081.5129947505716</v>
      </c>
      <c r="H15" s="31">
        <v>1050.09706046219</v>
      </c>
      <c r="I15" s="31">
        <v>1034.5465341957492</v>
      </c>
      <c r="J15" s="32">
        <v>1057.8623252739908</v>
      </c>
      <c r="K15" s="33">
        <v>1122.2829723987797</v>
      </c>
      <c r="L15" s="31">
        <v>1043.8793209919017</v>
      </c>
      <c r="M15" s="34">
        <v>1005.0704149954812</v>
      </c>
      <c r="N15" s="27"/>
      <c r="O15" s="35">
        <v>23.650669476580788</v>
      </c>
      <c r="P15" s="34">
        <v>64.420647124788957</v>
      </c>
      <c r="Q15" s="20">
        <v>10</v>
      </c>
    </row>
    <row r="16" spans="1:17" ht="30.6" customHeight="1" x14ac:dyDescent="0.4">
      <c r="A16" s="17">
        <v>11</v>
      </c>
      <c r="B16" s="29" t="s">
        <v>14</v>
      </c>
      <c r="C16" s="30">
        <v>1351268861</v>
      </c>
      <c r="D16" s="31">
        <v>4107278256</v>
      </c>
      <c r="E16" s="31">
        <v>2756009395</v>
      </c>
      <c r="F16" s="32">
        <v>71079633248</v>
      </c>
      <c r="G16" s="30">
        <v>36264.77035092804</v>
      </c>
      <c r="H16" s="31">
        <v>36496.779810570821</v>
      </c>
      <c r="I16" s="31">
        <v>36611.621825553389</v>
      </c>
      <c r="J16" s="32">
        <v>26244.650381090316</v>
      </c>
      <c r="K16" s="33">
        <v>36019.625761432981</v>
      </c>
      <c r="L16" s="31">
        <v>35127.343310858319</v>
      </c>
      <c r="M16" s="34">
        <v>34685.673756886885</v>
      </c>
      <c r="N16" s="27"/>
      <c r="O16" s="35">
        <v>10020.119969837724</v>
      </c>
      <c r="P16" s="34">
        <v>9774.9753803426647</v>
      </c>
      <c r="Q16" s="20">
        <v>11</v>
      </c>
    </row>
    <row r="17" spans="1:17" ht="30.6" customHeight="1" x14ac:dyDescent="0.4">
      <c r="A17" s="17">
        <v>12</v>
      </c>
      <c r="B17" s="29" t="s">
        <v>15</v>
      </c>
      <c r="C17" s="30">
        <v>565380454</v>
      </c>
      <c r="D17" s="31">
        <v>1783661683</v>
      </c>
      <c r="E17" s="31">
        <v>1218281229</v>
      </c>
      <c r="F17" s="32">
        <v>31263082788</v>
      </c>
      <c r="G17" s="30">
        <v>15173.436550621022</v>
      </c>
      <c r="H17" s="31">
        <v>15849.402851123308</v>
      </c>
      <c r="I17" s="31">
        <v>16183.998397914898</v>
      </c>
      <c r="J17" s="32">
        <v>11543.231726357124</v>
      </c>
      <c r="K17" s="33">
        <v>14702.424384188227</v>
      </c>
      <c r="L17" s="31">
        <v>14965.103886619083</v>
      </c>
      <c r="M17" s="34">
        <v>15095.127220151369</v>
      </c>
      <c r="N17" s="27"/>
      <c r="O17" s="35">
        <v>3630.2048242638975</v>
      </c>
      <c r="P17" s="34">
        <v>3159.1926578311031</v>
      </c>
      <c r="Q17" s="20">
        <v>12</v>
      </c>
    </row>
    <row r="18" spans="1:17" ht="30.6" customHeight="1" x14ac:dyDescent="0.4">
      <c r="A18" s="17">
        <v>13</v>
      </c>
      <c r="B18" s="29" t="s">
        <v>16</v>
      </c>
      <c r="C18" s="30">
        <v>780521197</v>
      </c>
      <c r="D18" s="31">
        <v>2128329104</v>
      </c>
      <c r="E18" s="31">
        <v>1347807907</v>
      </c>
      <c r="F18" s="32">
        <v>47136452621</v>
      </c>
      <c r="G18" s="30">
        <v>20947.290935342931</v>
      </c>
      <c r="H18" s="31">
        <v>18912.07603469403</v>
      </c>
      <c r="I18" s="31">
        <v>17904.668058860021</v>
      </c>
      <c r="J18" s="32">
        <v>17404.13762303397</v>
      </c>
      <c r="K18" s="33">
        <v>20999.298489276665</v>
      </c>
      <c r="L18" s="31">
        <v>18812.628369987022</v>
      </c>
      <c r="M18" s="34">
        <v>17730.251802289953</v>
      </c>
      <c r="N18" s="27"/>
      <c r="O18" s="35">
        <v>3543.1533123089612</v>
      </c>
      <c r="P18" s="34">
        <v>3595.1608662426952</v>
      </c>
      <c r="Q18" s="20">
        <v>13</v>
      </c>
    </row>
    <row r="19" spans="1:17" ht="30.6" customHeight="1" x14ac:dyDescent="0.4">
      <c r="A19" s="17">
        <v>14</v>
      </c>
      <c r="B19" s="29" t="s">
        <v>18</v>
      </c>
      <c r="C19" s="30">
        <v>2965013361</v>
      </c>
      <c r="D19" s="31">
        <v>8988721889</v>
      </c>
      <c r="E19" s="31">
        <v>6023708528</v>
      </c>
      <c r="F19" s="32">
        <v>187859300164</v>
      </c>
      <c r="G19" s="30">
        <v>79573.748591027659</v>
      </c>
      <c r="H19" s="31">
        <v>79872.699903410496</v>
      </c>
      <c r="I19" s="31">
        <v>80020.677365832016</v>
      </c>
      <c r="J19" s="32">
        <v>69363.071084489711</v>
      </c>
      <c r="K19" s="33">
        <v>79964.996610350383</v>
      </c>
      <c r="L19" s="31">
        <v>78702.371125814476</v>
      </c>
      <c r="M19" s="34">
        <v>78077.386028070148</v>
      </c>
      <c r="N19" s="27"/>
      <c r="O19" s="35">
        <v>10210.677506537948</v>
      </c>
      <c r="P19" s="34">
        <v>10601.925525860672</v>
      </c>
      <c r="Q19" s="20">
        <v>14</v>
      </c>
    </row>
    <row r="20" spans="1:17" s="3" customFormat="1" ht="30.6" customHeight="1" thickBot="1" x14ac:dyDescent="0.45">
      <c r="B20" s="36" t="s">
        <v>10</v>
      </c>
      <c r="C20" s="37">
        <v>6218617741</v>
      </c>
      <c r="D20" s="38">
        <v>18672152001</v>
      </c>
      <c r="E20" s="38">
        <v>12453534260</v>
      </c>
      <c r="F20" s="39">
        <v>370695068294</v>
      </c>
      <c r="G20" s="40">
        <v>166892.57836569945</v>
      </c>
      <c r="H20" s="41">
        <v>165918.49339023849</v>
      </c>
      <c r="I20" s="41">
        <v>165436.33252697706</v>
      </c>
      <c r="J20" s="42">
        <v>136871.30927401304</v>
      </c>
      <c r="K20" s="43">
        <v>166945.18902691815</v>
      </c>
      <c r="L20" s="44">
        <v>162150.3197379325</v>
      </c>
      <c r="M20" s="45">
        <v>159776.91456913899</v>
      </c>
      <c r="N20" s="46"/>
      <c r="O20" s="47">
        <v>30021.269091686409</v>
      </c>
      <c r="P20" s="48">
        <v>30073.879752905108</v>
      </c>
    </row>
  </sheetData>
  <mergeCells count="5">
    <mergeCell ref="C4:F4"/>
    <mergeCell ref="B4:B5"/>
    <mergeCell ref="G4:J4"/>
    <mergeCell ref="K4:M4"/>
    <mergeCell ref="O4:P4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2827-F989-447A-AC27-778774139DBF}">
  <sheetPr>
    <pageSetUpPr fitToPage="1"/>
  </sheetPr>
  <dimension ref="B1:M14"/>
  <sheetViews>
    <sheetView workbookViewId="0">
      <selection activeCell="C1" sqref="C1"/>
    </sheetView>
  </sheetViews>
  <sheetFormatPr defaultRowHeight="24" x14ac:dyDescent="0.4"/>
  <cols>
    <col min="2" max="2" width="4.375" style="52" customWidth="1"/>
    <col min="3" max="3" width="27.625" style="52" bestFit="1" customWidth="1"/>
    <col min="4" max="5" width="11.375" style="52" bestFit="1" customWidth="1"/>
    <col min="6" max="6" width="13.125" style="52" bestFit="1" customWidth="1"/>
    <col min="7" max="8" width="11.375" style="52" bestFit="1" customWidth="1"/>
    <col min="9" max="9" width="11.375" style="52" customWidth="1"/>
    <col min="10" max="10" width="13.125" style="52" bestFit="1" customWidth="1"/>
    <col min="11" max="11" width="1.875" style="52" customWidth="1"/>
    <col min="12" max="12" width="11.375" style="53" customWidth="1"/>
    <col min="13" max="13" width="11.375" style="52" customWidth="1"/>
  </cols>
  <sheetData>
    <row r="1" spans="2:13" ht="24.75" thickBot="1" x14ac:dyDescent="0.45">
      <c r="B1" s="52" t="s">
        <v>49</v>
      </c>
      <c r="C1" s="53"/>
    </row>
    <row r="2" spans="2:13" x14ac:dyDescent="0.4">
      <c r="B2" s="128" t="s">
        <v>29</v>
      </c>
      <c r="C2" s="141" t="s">
        <v>30</v>
      </c>
      <c r="D2" s="149" t="s">
        <v>36</v>
      </c>
      <c r="E2" s="147"/>
      <c r="F2" s="147"/>
      <c r="G2" s="150"/>
      <c r="H2" s="146" t="s">
        <v>37</v>
      </c>
      <c r="I2" s="147"/>
      <c r="J2" s="148"/>
      <c r="K2" s="78"/>
      <c r="L2" s="139" t="s">
        <v>38</v>
      </c>
      <c r="M2" s="140"/>
    </row>
    <row r="3" spans="2:13" ht="66" x14ac:dyDescent="0.4">
      <c r="B3" s="129"/>
      <c r="C3" s="142"/>
      <c r="D3" s="50" t="s">
        <v>39</v>
      </c>
      <c r="E3" s="50" t="s">
        <v>40</v>
      </c>
      <c r="F3" s="65" t="s">
        <v>34</v>
      </c>
      <c r="G3" s="66" t="s">
        <v>41</v>
      </c>
      <c r="H3" s="50" t="s">
        <v>42</v>
      </c>
      <c r="I3" s="50" t="s">
        <v>40</v>
      </c>
      <c r="J3" s="67" t="s">
        <v>34</v>
      </c>
      <c r="K3" s="76"/>
      <c r="L3" s="101" t="s">
        <v>43</v>
      </c>
      <c r="M3" s="102" t="s">
        <v>44</v>
      </c>
    </row>
    <row r="4" spans="2:13" ht="30.95" customHeight="1" x14ac:dyDescent="0.4">
      <c r="B4" s="56">
        <v>1</v>
      </c>
      <c r="C4" s="68" t="s">
        <v>3</v>
      </c>
      <c r="D4" s="69">
        <v>1361.3578199306517</v>
      </c>
      <c r="E4" s="69">
        <v>1494.7747651684185</v>
      </c>
      <c r="F4" s="69">
        <v>1560.8146190929754</v>
      </c>
      <c r="G4" s="70">
        <v>1369.8020161740692</v>
      </c>
      <c r="H4" s="69">
        <v>1375.6290854017038</v>
      </c>
      <c r="I4" s="69">
        <v>1464.1784662928585</v>
      </c>
      <c r="J4" s="71">
        <v>1508.0093917329534</v>
      </c>
      <c r="K4" s="27"/>
      <c r="L4" s="99">
        <v>-8.4441962434175366</v>
      </c>
      <c r="M4" s="100">
        <v>5.8270692276346381</v>
      </c>
    </row>
    <row r="5" spans="2:13" ht="30.95" customHeight="1" x14ac:dyDescent="0.4">
      <c r="B5" s="60">
        <v>2</v>
      </c>
      <c r="C5" s="73" t="s">
        <v>4</v>
      </c>
      <c r="D5" s="74">
        <v>258.75809152684292</v>
      </c>
      <c r="E5" s="74">
        <v>346.15119679468552</v>
      </c>
      <c r="F5" s="74">
        <v>389.4097790955791</v>
      </c>
      <c r="G5" s="75">
        <v>307.10607335284709</v>
      </c>
      <c r="H5" s="74">
        <v>257.65783847960176</v>
      </c>
      <c r="I5" s="74">
        <v>333.63561959179754</v>
      </c>
      <c r="J5" s="72">
        <v>371.24374768391812</v>
      </c>
      <c r="K5" s="27"/>
      <c r="L5" s="85">
        <v>-48.347981826004172</v>
      </c>
      <c r="M5" s="86">
        <v>-49.448234873245326</v>
      </c>
    </row>
    <row r="6" spans="2:13" ht="30.95" customHeight="1" x14ac:dyDescent="0.4">
      <c r="B6" s="60">
        <v>3</v>
      </c>
      <c r="C6" s="73" t="s">
        <v>2</v>
      </c>
      <c r="D6" s="74">
        <v>72.418735843182716</v>
      </c>
      <c r="E6" s="74">
        <v>98.431891066225575</v>
      </c>
      <c r="F6" s="74">
        <v>111.30810381405185</v>
      </c>
      <c r="G6" s="75">
        <v>93.394898918990265</v>
      </c>
      <c r="H6" s="74">
        <v>71.360478334499703</v>
      </c>
      <c r="I6" s="74">
        <v>93.748687001391033</v>
      </c>
      <c r="J6" s="72">
        <v>104.8305928819304</v>
      </c>
      <c r="K6" s="27"/>
      <c r="L6" s="85">
        <v>-20.976163075807548</v>
      </c>
      <c r="M6" s="86">
        <v>-22.034420584490562</v>
      </c>
    </row>
    <row r="7" spans="2:13" ht="30.95" customHeight="1" x14ac:dyDescent="0.4">
      <c r="B7" s="60">
        <v>4</v>
      </c>
      <c r="C7" s="73" t="s">
        <v>12</v>
      </c>
      <c r="D7" s="74">
        <v>15.700621558081865</v>
      </c>
      <c r="E7" s="74">
        <v>15.588063064864254</v>
      </c>
      <c r="F7" s="74">
        <v>15.532347904868558</v>
      </c>
      <c r="G7" s="75">
        <v>13.444651027979239</v>
      </c>
      <c r="H7" s="74">
        <v>16.277345141157834</v>
      </c>
      <c r="I7" s="74">
        <v>15.104517888050328</v>
      </c>
      <c r="J7" s="72">
        <v>14.523981882403323</v>
      </c>
      <c r="K7" s="27"/>
      <c r="L7" s="85">
        <v>2.2559705301026263</v>
      </c>
      <c r="M7" s="86">
        <v>2.8326941131785954</v>
      </c>
    </row>
    <row r="8" spans="2:13" ht="30.95" customHeight="1" x14ac:dyDescent="0.4">
      <c r="B8" s="60">
        <v>5</v>
      </c>
      <c r="C8" s="73" t="s">
        <v>7</v>
      </c>
      <c r="D8" s="74">
        <v>43.589605273045422</v>
      </c>
      <c r="E8" s="74">
        <v>38.918144166286794</v>
      </c>
      <c r="F8" s="74">
        <v>36.605824628803788</v>
      </c>
      <c r="G8" s="75">
        <v>24.197839088226306</v>
      </c>
      <c r="H8" s="74">
        <v>43.779616180773601</v>
      </c>
      <c r="I8" s="74">
        <v>38.409918781714204</v>
      </c>
      <c r="J8" s="72">
        <v>35.751980307549729</v>
      </c>
      <c r="K8" s="27"/>
      <c r="L8" s="85">
        <v>19.391766184819115</v>
      </c>
      <c r="M8" s="86">
        <v>19.581777092547295</v>
      </c>
    </row>
    <row r="9" spans="2:13" ht="30.95" customHeight="1" x14ac:dyDescent="0.4">
      <c r="B9" s="60">
        <v>6</v>
      </c>
      <c r="C9" s="73" t="s">
        <v>13</v>
      </c>
      <c r="D9" s="74">
        <v>304.21851684862537</v>
      </c>
      <c r="E9" s="74">
        <v>353.9954024459272</v>
      </c>
      <c r="F9" s="74">
        <v>378.63438850430873</v>
      </c>
      <c r="G9" s="75">
        <v>203.58359036275812</v>
      </c>
      <c r="H9" s="74">
        <v>310.58179681627502</v>
      </c>
      <c r="I9" s="74">
        <v>347.41860146184598</v>
      </c>
      <c r="J9" s="72">
        <v>365.65239622836197</v>
      </c>
      <c r="K9" s="27"/>
      <c r="L9" s="85">
        <v>100.63492648586725</v>
      </c>
      <c r="M9" s="86">
        <v>106.9982064535169</v>
      </c>
    </row>
    <row r="10" spans="2:13" ht="30.95" customHeight="1" x14ac:dyDescent="0.4">
      <c r="B10" s="60">
        <v>7</v>
      </c>
      <c r="C10" s="73" t="s">
        <v>1</v>
      </c>
      <c r="D10" s="74">
        <v>1966.2283018260282</v>
      </c>
      <c r="E10" s="74">
        <v>2276.8026472812317</v>
      </c>
      <c r="F10" s="74">
        <v>2430.5333774371688</v>
      </c>
      <c r="G10" s="75">
        <v>2161.5983683777654</v>
      </c>
      <c r="H10" s="74">
        <v>1994.7740405386819</v>
      </c>
      <c r="I10" s="74">
        <v>2225.5812531213573</v>
      </c>
      <c r="J10" s="72">
        <v>2339.8281696320742</v>
      </c>
      <c r="K10" s="27"/>
      <c r="L10" s="85">
        <v>-195.37006655173718</v>
      </c>
      <c r="M10" s="86">
        <v>-166.82432783908348</v>
      </c>
    </row>
    <row r="11" spans="2:13" ht="30.95" customHeight="1" x14ac:dyDescent="0.4">
      <c r="B11" s="60">
        <v>8</v>
      </c>
      <c r="C11" s="73" t="s">
        <v>0</v>
      </c>
      <c r="D11" s="74">
        <v>5222.5367137934363</v>
      </c>
      <c r="E11" s="74">
        <v>5098.8375936682778</v>
      </c>
      <c r="F11" s="74">
        <v>5037.6079514432713</v>
      </c>
      <c r="G11" s="75">
        <v>4063.4632911766307</v>
      </c>
      <c r="H11" s="74">
        <v>5282.2195140664307</v>
      </c>
      <c r="I11" s="74">
        <v>4955.5382443150156</v>
      </c>
      <c r="J11" s="72">
        <v>4793.8347718226396</v>
      </c>
      <c r="K11" s="27"/>
      <c r="L11" s="85">
        <v>1159.0734226168056</v>
      </c>
      <c r="M11" s="86">
        <v>1218.7562228898</v>
      </c>
    </row>
    <row r="12" spans="2:13" ht="30.95" customHeight="1" x14ac:dyDescent="0.4">
      <c r="B12" s="60">
        <v>9</v>
      </c>
      <c r="C12" s="73" t="s">
        <v>5</v>
      </c>
      <c r="D12" s="74">
        <v>4607.0105364293149</v>
      </c>
      <c r="E12" s="74">
        <v>4013.9380263217522</v>
      </c>
      <c r="F12" s="74">
        <v>3720.3739526999652</v>
      </c>
      <c r="G12" s="75">
        <v>3021.7654052886492</v>
      </c>
      <c r="H12" s="74">
        <v>4728.3304894145531</v>
      </c>
      <c r="I12" s="74">
        <v>3934.3465425123177</v>
      </c>
      <c r="J12" s="72">
        <v>3541.3336176666671</v>
      </c>
      <c r="K12" s="27"/>
      <c r="L12" s="85">
        <v>1585.2451311406658</v>
      </c>
      <c r="M12" s="86">
        <v>1706.5650841259039</v>
      </c>
    </row>
    <row r="13" spans="2:13" ht="30.95" customHeight="1" x14ac:dyDescent="0.4">
      <c r="B13" s="81">
        <v>10</v>
      </c>
      <c r="C13" s="91" t="s">
        <v>6</v>
      </c>
      <c r="D13" s="92">
        <v>1081.5129947505716</v>
      </c>
      <c r="E13" s="92">
        <v>1050.09706046219</v>
      </c>
      <c r="F13" s="92">
        <v>1034.5465341957492</v>
      </c>
      <c r="G13" s="93">
        <v>1057.8623252739908</v>
      </c>
      <c r="H13" s="92">
        <v>1122.2829723987797</v>
      </c>
      <c r="I13" s="92">
        <v>1043.8793209919017</v>
      </c>
      <c r="J13" s="94">
        <v>1005.0704149954812</v>
      </c>
      <c r="K13" s="77"/>
      <c r="L13" s="97">
        <v>23.650669476580788</v>
      </c>
      <c r="M13" s="98">
        <v>64.420647124788957</v>
      </c>
    </row>
    <row r="14" spans="2:13" ht="30.6" customHeight="1" thickBot="1" x14ac:dyDescent="0.45">
      <c r="B14" s="137" t="s">
        <v>10</v>
      </c>
      <c r="C14" s="138"/>
      <c r="D14" s="88">
        <f t="shared" ref="D14:J14" si="0">SUM(D4:D13)</f>
        <v>14933.331937779783</v>
      </c>
      <c r="E14" s="88">
        <f t="shared" si="0"/>
        <v>14787.53479043986</v>
      </c>
      <c r="F14" s="88">
        <f t="shared" si="0"/>
        <v>14715.366878816743</v>
      </c>
      <c r="G14" s="89">
        <f t="shared" si="0"/>
        <v>12316.218459041907</v>
      </c>
      <c r="H14" s="88">
        <f t="shared" si="0"/>
        <v>15202.893176772457</v>
      </c>
      <c r="I14" s="88">
        <f t="shared" si="0"/>
        <v>14451.841171958251</v>
      </c>
      <c r="J14" s="90">
        <f t="shared" si="0"/>
        <v>14080.079064833981</v>
      </c>
      <c r="K14" s="87"/>
      <c r="L14" s="95">
        <f>D14-G14</f>
        <v>2617.113478737876</v>
      </c>
      <c r="M14" s="96">
        <f>H14-G14</f>
        <v>2886.6747177305497</v>
      </c>
    </row>
  </sheetData>
  <mergeCells count="6">
    <mergeCell ref="L2:M2"/>
    <mergeCell ref="B14:C14"/>
    <mergeCell ref="B2:B3"/>
    <mergeCell ref="C2:C3"/>
    <mergeCell ref="D2:G2"/>
    <mergeCell ref="H2:J2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6449-C571-4EB4-83C7-3425ADCB9D30}">
  <sheetPr>
    <tabColor rgb="FFFFFF00"/>
    <pageSetUpPr fitToPage="1"/>
  </sheetPr>
  <dimension ref="A1:Q20"/>
  <sheetViews>
    <sheetView topLeftCell="A5" workbookViewId="0">
      <selection activeCell="A3" sqref="A3:Q20"/>
    </sheetView>
  </sheetViews>
  <sheetFormatPr defaultRowHeight="18.75" x14ac:dyDescent="0.4"/>
  <cols>
    <col min="1" max="1" width="3.5" bestFit="1" customWidth="1"/>
    <col min="2" max="2" width="27.625" bestFit="1" customWidth="1"/>
    <col min="3" max="6" width="17.75" customWidth="1"/>
    <col min="7" max="10" width="9" style="1" customWidth="1"/>
    <col min="11" max="13" width="9" customWidth="1"/>
    <col min="14" max="14" width="1.375" customWidth="1"/>
    <col min="15" max="15" width="11.875" style="4" customWidth="1"/>
    <col min="16" max="16" width="11.875" style="1" customWidth="1"/>
    <col min="17" max="17" width="3.5" bestFit="1" customWidth="1"/>
  </cols>
  <sheetData>
    <row r="1" spans="1:17" ht="30" x14ac:dyDescent="0.4">
      <c r="B1" s="2" t="s">
        <v>28</v>
      </c>
      <c r="F1" s="1"/>
    </row>
    <row r="2" spans="1:17" x14ac:dyDescent="0.4">
      <c r="B2" s="6"/>
      <c r="C2" s="1"/>
      <c r="H2" s="5"/>
      <c r="I2" s="5"/>
      <c r="J2" s="5"/>
      <c r="K2" s="1"/>
      <c r="L2" s="1"/>
      <c r="M2" s="1"/>
      <c r="N2" s="1"/>
      <c r="O2" s="1"/>
    </row>
    <row r="3" spans="1:17" ht="19.5" thickBot="1" x14ac:dyDescent="0.45">
      <c r="A3" s="17"/>
      <c r="B3" s="17"/>
      <c r="C3" s="17"/>
      <c r="D3" s="17"/>
      <c r="E3" s="17"/>
      <c r="F3" s="17"/>
      <c r="G3" s="18"/>
      <c r="H3" s="18"/>
      <c r="I3" s="18"/>
      <c r="J3" s="18"/>
      <c r="K3" s="17"/>
      <c r="L3" s="17"/>
      <c r="M3" s="17"/>
      <c r="N3" s="17"/>
      <c r="O3" s="19"/>
      <c r="P3" s="18"/>
      <c r="Q3" s="20"/>
    </row>
    <row r="4" spans="1:17" ht="18" customHeight="1" x14ac:dyDescent="0.4">
      <c r="A4" s="17"/>
      <c r="B4" s="121"/>
      <c r="C4" s="118" t="s">
        <v>9</v>
      </c>
      <c r="D4" s="119"/>
      <c r="E4" s="119"/>
      <c r="F4" s="120"/>
      <c r="G4" s="118" t="s">
        <v>20</v>
      </c>
      <c r="H4" s="119"/>
      <c r="I4" s="119"/>
      <c r="J4" s="120"/>
      <c r="K4" s="123" t="s">
        <v>21</v>
      </c>
      <c r="L4" s="124"/>
      <c r="M4" s="125"/>
      <c r="N4" s="7"/>
      <c r="O4" s="126" t="s">
        <v>22</v>
      </c>
      <c r="P4" s="127"/>
      <c r="Q4" s="20"/>
    </row>
    <row r="5" spans="1:17" ht="39" x14ac:dyDescent="0.4">
      <c r="A5" s="17"/>
      <c r="B5" s="122"/>
      <c r="C5" s="8" t="s">
        <v>8</v>
      </c>
      <c r="D5" s="9" t="s">
        <v>23</v>
      </c>
      <c r="E5" s="10" t="s">
        <v>24</v>
      </c>
      <c r="F5" s="11" t="s">
        <v>11</v>
      </c>
      <c r="G5" s="8" t="s">
        <v>8</v>
      </c>
      <c r="H5" s="9" t="s">
        <v>23</v>
      </c>
      <c r="I5" s="12" t="s">
        <v>24</v>
      </c>
      <c r="J5" s="11" t="s">
        <v>11</v>
      </c>
      <c r="K5" s="13" t="s">
        <v>8</v>
      </c>
      <c r="L5" s="9" t="s">
        <v>23</v>
      </c>
      <c r="M5" s="14" t="s">
        <v>24</v>
      </c>
      <c r="N5" s="7"/>
      <c r="O5" s="15" t="s">
        <v>25</v>
      </c>
      <c r="P5" s="16" t="s">
        <v>26</v>
      </c>
      <c r="Q5" s="20"/>
    </row>
    <row r="6" spans="1:17" ht="30.6" customHeight="1" x14ac:dyDescent="0.4">
      <c r="A6" s="17">
        <v>1</v>
      </c>
      <c r="B6" s="21" t="s">
        <v>3</v>
      </c>
      <c r="C6" s="22">
        <v>564990652</v>
      </c>
      <c r="D6" s="23">
        <v>1986397788</v>
      </c>
      <c r="E6" s="23">
        <v>1421407136</v>
      </c>
      <c r="F6" s="24">
        <v>45686815651</v>
      </c>
      <c r="G6" s="22">
        <v>15162.975212821917</v>
      </c>
      <c r="H6" s="23">
        <v>17650.891458092858</v>
      </c>
      <c r="I6" s="23">
        <v>18882.38139455796</v>
      </c>
      <c r="J6" s="24">
        <v>16868.889849253097</v>
      </c>
      <c r="K6" s="25">
        <v>15119.764483814868</v>
      </c>
      <c r="L6" s="23">
        <v>17007.658086317631</v>
      </c>
      <c r="M6" s="26">
        <v>17942.143713403442</v>
      </c>
      <c r="N6" s="27"/>
      <c r="O6" s="28">
        <v>-1705.91463643118</v>
      </c>
      <c r="P6" s="26">
        <v>-1749.125365438229</v>
      </c>
      <c r="Q6" s="20">
        <v>1</v>
      </c>
    </row>
    <row r="7" spans="1:17" ht="30.6" customHeight="1" x14ac:dyDescent="0.4">
      <c r="A7" s="17">
        <v>2</v>
      </c>
      <c r="B7" s="29" t="s">
        <v>4</v>
      </c>
      <c r="C7" s="30">
        <v>372059371</v>
      </c>
      <c r="D7" s="31">
        <v>1326954418</v>
      </c>
      <c r="E7" s="31">
        <v>954895047</v>
      </c>
      <c r="F7" s="32">
        <v>31117560412</v>
      </c>
      <c r="G7" s="30">
        <v>9985.1687814670495</v>
      </c>
      <c r="H7" s="31">
        <v>11791.157110347518</v>
      </c>
      <c r="I7" s="31">
        <v>12685.100568700358</v>
      </c>
      <c r="J7" s="32">
        <v>11489.500668581119</v>
      </c>
      <c r="K7" s="33">
        <v>9813.444430211217</v>
      </c>
      <c r="L7" s="31">
        <v>11223.893390250023</v>
      </c>
      <c r="M7" s="34">
        <v>11922.049408760324</v>
      </c>
      <c r="N7" s="27"/>
      <c r="O7" s="35">
        <v>-1504.3318871140691</v>
      </c>
      <c r="P7" s="34">
        <v>-1676.0562383699016</v>
      </c>
      <c r="Q7" s="20">
        <v>2</v>
      </c>
    </row>
    <row r="8" spans="1:17" ht="30.6" customHeight="1" x14ac:dyDescent="0.4">
      <c r="A8" s="17">
        <v>3</v>
      </c>
      <c r="B8" s="29" t="s">
        <v>2</v>
      </c>
      <c r="C8" s="30">
        <v>274329861</v>
      </c>
      <c r="D8" s="31">
        <v>898386910</v>
      </c>
      <c r="E8" s="31">
        <v>624057049</v>
      </c>
      <c r="F8" s="32">
        <v>23244524611</v>
      </c>
      <c r="G8" s="30">
        <v>7362.3463817590418</v>
      </c>
      <c r="H8" s="31">
        <v>7982.9578604934686</v>
      </c>
      <c r="I8" s="31">
        <v>8290.1534069548561</v>
      </c>
      <c r="J8" s="32">
        <v>8582.5488091908446</v>
      </c>
      <c r="K8" s="33">
        <v>7075.9005873344167</v>
      </c>
      <c r="L8" s="31">
        <v>7475.5256823950058</v>
      </c>
      <c r="M8" s="34">
        <v>7673.3355097400663</v>
      </c>
      <c r="N8" s="27"/>
      <c r="O8" s="35">
        <v>-1220.2024274318028</v>
      </c>
      <c r="P8" s="34">
        <v>-1506.6482218564279</v>
      </c>
      <c r="Q8" s="20">
        <v>3</v>
      </c>
    </row>
    <row r="9" spans="1:17" ht="30.6" customHeight="1" x14ac:dyDescent="0.4">
      <c r="A9" s="17">
        <v>4</v>
      </c>
      <c r="B9" s="29" t="s">
        <v>12</v>
      </c>
      <c r="C9" s="30">
        <v>7966807</v>
      </c>
      <c r="D9" s="31">
        <v>26813394</v>
      </c>
      <c r="E9" s="31">
        <v>18846587</v>
      </c>
      <c r="F9" s="32">
        <v>552827176</v>
      </c>
      <c r="G9" s="30">
        <v>213.80972700825524</v>
      </c>
      <c r="H9" s="31">
        <v>238.26058908049808</v>
      </c>
      <c r="I9" s="31">
        <v>250.36348468122358</v>
      </c>
      <c r="J9" s="32">
        <v>204.11973574292074</v>
      </c>
      <c r="K9" s="33">
        <v>226.31051805424784</v>
      </c>
      <c r="L9" s="31">
        <v>244.11493224682218</v>
      </c>
      <c r="M9" s="34">
        <v>252.92791256498558</v>
      </c>
      <c r="N9" s="27"/>
      <c r="O9" s="35">
        <v>9.6899912653344984</v>
      </c>
      <c r="P9" s="34">
        <v>22.190782311327098</v>
      </c>
      <c r="Q9" s="20">
        <v>4</v>
      </c>
    </row>
    <row r="10" spans="1:17" ht="30.6" customHeight="1" x14ac:dyDescent="0.4">
      <c r="A10" s="17">
        <v>5</v>
      </c>
      <c r="B10" s="29" t="s">
        <v>7</v>
      </c>
      <c r="C10" s="30">
        <v>10488068</v>
      </c>
      <c r="D10" s="31">
        <v>33974998</v>
      </c>
      <c r="E10" s="31">
        <v>23486930</v>
      </c>
      <c r="F10" s="32">
        <v>725398112</v>
      </c>
      <c r="G10" s="30">
        <v>281.47424130194412</v>
      </c>
      <c r="H10" s="31">
        <v>301.89773952110443</v>
      </c>
      <c r="I10" s="31">
        <v>312.00713631937555</v>
      </c>
      <c r="J10" s="32">
        <v>267.83790189405164</v>
      </c>
      <c r="K10" s="33">
        <v>275.8812725371813</v>
      </c>
      <c r="L10" s="31">
        <v>290.57880343573919</v>
      </c>
      <c r="M10" s="34">
        <v>297.8539122449136</v>
      </c>
      <c r="N10" s="27"/>
      <c r="O10" s="35">
        <v>13.636339407892478</v>
      </c>
      <c r="P10" s="34">
        <v>8.0433706431296628</v>
      </c>
      <c r="Q10" s="20">
        <v>5</v>
      </c>
    </row>
    <row r="11" spans="1:17" ht="30.6" customHeight="1" x14ac:dyDescent="0.4">
      <c r="A11" s="17">
        <v>6</v>
      </c>
      <c r="B11" s="29" t="s">
        <v>13</v>
      </c>
      <c r="C11" s="30">
        <v>7511826</v>
      </c>
      <c r="D11" s="31">
        <v>23210439</v>
      </c>
      <c r="E11" s="31">
        <v>15698613</v>
      </c>
      <c r="F11" s="32">
        <v>532269694</v>
      </c>
      <c r="G11" s="30">
        <v>201.59914334481982</v>
      </c>
      <c r="H11" s="31">
        <v>206.24516497079657</v>
      </c>
      <c r="I11" s="31">
        <v>208.54489225778426</v>
      </c>
      <c r="J11" s="32">
        <v>196.52932055432325</v>
      </c>
      <c r="K11" s="33">
        <v>199.16628332783168</v>
      </c>
      <c r="L11" s="31">
        <v>196.95007634621018</v>
      </c>
      <c r="M11" s="34">
        <v>195.85307937126046</v>
      </c>
      <c r="N11" s="27"/>
      <c r="O11" s="35">
        <v>5.0698227904965734</v>
      </c>
      <c r="P11" s="34">
        <v>2.6369627735084293</v>
      </c>
      <c r="Q11" s="20">
        <v>6</v>
      </c>
    </row>
    <row r="12" spans="1:17" ht="30.6" customHeight="1" x14ac:dyDescent="0.4">
      <c r="A12" s="17">
        <v>7</v>
      </c>
      <c r="B12" s="29" t="s">
        <v>1</v>
      </c>
      <c r="C12" s="30">
        <v>2365708</v>
      </c>
      <c r="D12" s="31">
        <v>7849815</v>
      </c>
      <c r="E12" s="31">
        <v>5484107</v>
      </c>
      <c r="F12" s="32">
        <v>173293036</v>
      </c>
      <c r="G12" s="30">
        <v>63.489850031668333</v>
      </c>
      <c r="H12" s="31">
        <v>69.752510483116382</v>
      </c>
      <c r="I12" s="31">
        <v>72.852455401324974</v>
      </c>
      <c r="J12" s="32">
        <v>63.984786294963996</v>
      </c>
      <c r="K12" s="33">
        <v>64.656507200511925</v>
      </c>
      <c r="L12" s="31">
        <v>69.704248282304462</v>
      </c>
      <c r="M12" s="34">
        <v>72.202822081131032</v>
      </c>
      <c r="N12" s="27"/>
      <c r="O12" s="35">
        <v>-0.49493626329566354</v>
      </c>
      <c r="P12" s="34">
        <v>0.67172090554792874</v>
      </c>
      <c r="Q12" s="20">
        <v>7</v>
      </c>
    </row>
    <row r="13" spans="1:17" ht="30.6" customHeight="1" x14ac:dyDescent="0.4">
      <c r="A13" s="17">
        <v>8</v>
      </c>
      <c r="B13" s="29" t="s">
        <v>0</v>
      </c>
      <c r="C13" s="30">
        <v>35791135</v>
      </c>
      <c r="D13" s="31">
        <v>123547181</v>
      </c>
      <c r="E13" s="31">
        <v>87756046</v>
      </c>
      <c r="F13" s="32">
        <v>2492112457</v>
      </c>
      <c r="G13" s="30">
        <v>960.5470301546917</v>
      </c>
      <c r="H13" s="31">
        <v>1097.8253675866217</v>
      </c>
      <c r="I13" s="31">
        <v>1165.7765662507356</v>
      </c>
      <c r="J13" s="32">
        <v>920.15978636419436</v>
      </c>
      <c r="K13" s="33">
        <v>955.45882774662505</v>
      </c>
      <c r="L13" s="31">
        <v>1051.5853556432919</v>
      </c>
      <c r="M13" s="34">
        <v>1099.166881732481</v>
      </c>
      <c r="N13" s="27"/>
      <c r="O13" s="35">
        <v>40.387243790497337</v>
      </c>
      <c r="P13" s="34">
        <v>35.299041382430687</v>
      </c>
      <c r="Q13" s="20">
        <v>8</v>
      </c>
    </row>
    <row r="14" spans="1:17" ht="30.6" customHeight="1" x14ac:dyDescent="0.4">
      <c r="A14" s="17">
        <v>9</v>
      </c>
      <c r="B14" s="29" t="s">
        <v>5</v>
      </c>
      <c r="C14" s="30">
        <v>79502973</v>
      </c>
      <c r="D14" s="31">
        <v>223602848</v>
      </c>
      <c r="E14" s="31">
        <v>144099875</v>
      </c>
      <c r="F14" s="32">
        <v>4053569111</v>
      </c>
      <c r="G14" s="30">
        <v>2133.6664680686613</v>
      </c>
      <c r="H14" s="31">
        <v>1986.907971611392</v>
      </c>
      <c r="I14" s="31">
        <v>1914.2642032283477</v>
      </c>
      <c r="J14" s="32">
        <v>1496.6946121204905</v>
      </c>
      <c r="K14" s="33">
        <v>2146.4633486714188</v>
      </c>
      <c r="L14" s="31">
        <v>1920.0588568138583</v>
      </c>
      <c r="M14" s="34">
        <v>1807.9912364415673</v>
      </c>
      <c r="N14" s="27"/>
      <c r="O14" s="35">
        <v>636.97185594817074</v>
      </c>
      <c r="P14" s="34">
        <v>649.76873655092822</v>
      </c>
      <c r="Q14" s="20">
        <v>9</v>
      </c>
    </row>
    <row r="15" spans="1:17" ht="30.6" customHeight="1" x14ac:dyDescent="0.4">
      <c r="A15" s="17">
        <v>10</v>
      </c>
      <c r="B15" s="29" t="s">
        <v>6</v>
      </c>
      <c r="C15" s="30">
        <v>2752123</v>
      </c>
      <c r="D15" s="31">
        <v>9162698</v>
      </c>
      <c r="E15" s="31">
        <v>6410575</v>
      </c>
      <c r="F15" s="32">
        <v>305993986</v>
      </c>
      <c r="G15" s="30">
        <v>73.860288986935473</v>
      </c>
      <c r="H15" s="31">
        <v>81.418630668191483</v>
      </c>
      <c r="I15" s="31">
        <v>85.159922897993937</v>
      </c>
      <c r="J15" s="32">
        <v>112.98180384902602</v>
      </c>
      <c r="K15" s="33">
        <v>76.04496589378455</v>
      </c>
      <c r="L15" s="31">
        <v>80.102410927287579</v>
      </c>
      <c r="M15" s="34">
        <v>82.110799568190217</v>
      </c>
      <c r="N15" s="27"/>
      <c r="O15" s="35">
        <v>-39.12151486209055</v>
      </c>
      <c r="P15" s="34">
        <v>-36.936837955241472</v>
      </c>
      <c r="Q15" s="20">
        <v>10</v>
      </c>
    </row>
    <row r="16" spans="1:17" ht="30.6" customHeight="1" x14ac:dyDescent="0.4">
      <c r="A16" s="17">
        <v>11</v>
      </c>
      <c r="B16" s="29" t="s">
        <v>14</v>
      </c>
      <c r="C16" s="30">
        <v>1114035326</v>
      </c>
      <c r="D16" s="31">
        <v>3434440081</v>
      </c>
      <c r="E16" s="31">
        <v>2320404755</v>
      </c>
      <c r="F16" s="32">
        <v>74424509013</v>
      </c>
      <c r="G16" s="30">
        <v>29897.999151932843</v>
      </c>
      <c r="H16" s="31">
        <v>30518.020839164692</v>
      </c>
      <c r="I16" s="31">
        <v>30824.924445613462</v>
      </c>
      <c r="J16" s="32">
        <v>27479.674972653989</v>
      </c>
      <c r="K16" s="33">
        <v>29475.941362497262</v>
      </c>
      <c r="L16" s="31">
        <v>29159.702097655649</v>
      </c>
      <c r="M16" s="34">
        <v>29003.16729753614</v>
      </c>
      <c r="N16" s="27"/>
      <c r="O16" s="35">
        <v>2418.324179278854</v>
      </c>
      <c r="P16" s="34">
        <v>1996.2663898432729</v>
      </c>
      <c r="Q16" s="20">
        <v>11</v>
      </c>
    </row>
    <row r="17" spans="1:17" ht="30.6" customHeight="1" x14ac:dyDescent="0.4">
      <c r="A17" s="17">
        <v>12</v>
      </c>
      <c r="B17" s="29" t="s">
        <v>15</v>
      </c>
      <c r="C17" s="30">
        <v>729718558</v>
      </c>
      <c r="D17" s="31">
        <v>2167359813</v>
      </c>
      <c r="E17" s="31">
        <v>1437641255</v>
      </c>
      <c r="F17" s="32">
        <v>48633998410</v>
      </c>
      <c r="G17" s="30">
        <v>19583.871641278329</v>
      </c>
      <c r="H17" s="31">
        <v>19258.898213138484</v>
      </c>
      <c r="I17" s="31">
        <v>19098.04010260784</v>
      </c>
      <c r="J17" s="32">
        <v>17957.074714378417</v>
      </c>
      <c r="K17" s="33">
        <v>18588.6824569942</v>
      </c>
      <c r="L17" s="31">
        <v>18009.149880108067</v>
      </c>
      <c r="M17" s="34">
        <v>17722.287917754813</v>
      </c>
      <c r="N17" s="27"/>
      <c r="O17" s="35">
        <v>1626.7969268999113</v>
      </c>
      <c r="P17" s="34">
        <v>631.60774261578263</v>
      </c>
      <c r="Q17" s="20">
        <v>12</v>
      </c>
    </row>
    <row r="18" spans="1:17" ht="30.6" customHeight="1" x14ac:dyDescent="0.4">
      <c r="A18" s="17">
        <v>13</v>
      </c>
      <c r="B18" s="29" t="s">
        <v>16</v>
      </c>
      <c r="C18" s="30">
        <v>449604259</v>
      </c>
      <c r="D18" s="31">
        <v>1209339215</v>
      </c>
      <c r="E18" s="31">
        <v>759734956</v>
      </c>
      <c r="F18" s="32">
        <v>27473988592</v>
      </c>
      <c r="G18" s="30">
        <v>12066.285009607849</v>
      </c>
      <c r="H18" s="31">
        <v>10746.042584689096</v>
      </c>
      <c r="I18" s="31">
        <v>10092.537763908982</v>
      </c>
      <c r="J18" s="32">
        <v>10144.188879750474</v>
      </c>
      <c r="K18" s="33">
        <v>12001.731521046229</v>
      </c>
      <c r="L18" s="31">
        <v>11048.444192999536</v>
      </c>
      <c r="M18" s="34">
        <v>10576.577926086133</v>
      </c>
      <c r="N18" s="27"/>
      <c r="O18" s="35">
        <v>1922.0961298573748</v>
      </c>
      <c r="P18" s="34">
        <v>1857.5426412957549</v>
      </c>
      <c r="Q18" s="20">
        <v>13</v>
      </c>
    </row>
    <row r="19" spans="1:17" ht="30.6" customHeight="1" x14ac:dyDescent="0.4">
      <c r="A19" s="17">
        <v>14</v>
      </c>
      <c r="B19" s="29" t="s">
        <v>18</v>
      </c>
      <c r="C19" s="30">
        <v>3717334986</v>
      </c>
      <c r="D19" s="31">
        <v>11252807137</v>
      </c>
      <c r="E19" s="31">
        <v>7535472151</v>
      </c>
      <c r="F19" s="32">
        <v>273532807559</v>
      </c>
      <c r="G19" s="30">
        <v>99764.231586744383</v>
      </c>
      <c r="H19" s="31">
        <v>99991.088680189205</v>
      </c>
      <c r="I19" s="31">
        <v>100103.38033314337</v>
      </c>
      <c r="J19" s="32">
        <v>100996.20065704272</v>
      </c>
      <c r="K19" s="33">
        <v>99602.074614438461</v>
      </c>
      <c r="L19" s="31">
        <v>98435.014371741316</v>
      </c>
      <c r="M19" s="34">
        <v>97857.332969940966</v>
      </c>
      <c r="N19" s="27"/>
      <c r="O19" s="35">
        <v>-1231.9690702983353</v>
      </c>
      <c r="P19" s="34">
        <v>-1394.1260426042572</v>
      </c>
      <c r="Q19" s="20">
        <v>14</v>
      </c>
    </row>
    <row r="20" spans="1:17" s="3" customFormat="1" ht="30.6" customHeight="1" thickBot="1" x14ac:dyDescent="0.45">
      <c r="B20" s="36" t="s">
        <v>10</v>
      </c>
      <c r="C20" s="37">
        <v>7368451653</v>
      </c>
      <c r="D20" s="38">
        <v>22723846735</v>
      </c>
      <c r="E20" s="38">
        <v>15355395082</v>
      </c>
      <c r="F20" s="39">
        <v>532949667820</v>
      </c>
      <c r="G20" s="40">
        <v>197751.32451450839</v>
      </c>
      <c r="H20" s="41">
        <v>201921.36472003703</v>
      </c>
      <c r="I20" s="41">
        <v>203985.48667652361</v>
      </c>
      <c r="J20" s="42">
        <v>196780.38649767064</v>
      </c>
      <c r="K20" s="43">
        <v>195605.5419949581</v>
      </c>
      <c r="L20" s="44">
        <v>196194.65416743403</v>
      </c>
      <c r="M20" s="45">
        <v>196486.2579194624</v>
      </c>
      <c r="N20" s="46"/>
      <c r="O20" s="47">
        <v>970.93801683775382</v>
      </c>
      <c r="P20" s="48">
        <v>-1174.8445027125417</v>
      </c>
    </row>
  </sheetData>
  <mergeCells count="5">
    <mergeCell ref="C4:F4"/>
    <mergeCell ref="B4:B5"/>
    <mergeCell ref="G4:J4"/>
    <mergeCell ref="K4:M4"/>
    <mergeCell ref="O4:P4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46D6-461F-4CAD-AD64-A00DC81E7D5F}">
  <sheetPr>
    <pageSetUpPr fitToPage="1"/>
  </sheetPr>
  <dimension ref="B1:M14"/>
  <sheetViews>
    <sheetView tabSelected="1" workbookViewId="0">
      <selection activeCell="C1" sqref="C1"/>
    </sheetView>
  </sheetViews>
  <sheetFormatPr defaultRowHeight="24" x14ac:dyDescent="0.4"/>
  <cols>
    <col min="2" max="2" width="4.375" style="52" customWidth="1"/>
    <col min="3" max="3" width="27.625" style="52" bestFit="1" customWidth="1"/>
    <col min="4" max="5" width="11.375" style="52" bestFit="1" customWidth="1"/>
    <col min="6" max="6" width="13.125" style="52" bestFit="1" customWidth="1"/>
    <col min="7" max="8" width="11.375" style="52" bestFit="1" customWidth="1"/>
    <col min="9" max="9" width="11.375" style="52" customWidth="1"/>
    <col min="10" max="10" width="13.125" style="52" bestFit="1" customWidth="1"/>
    <col min="11" max="11" width="1.875" style="52" customWidth="1"/>
    <col min="12" max="12" width="11.375" style="53" customWidth="1"/>
    <col min="13" max="13" width="11.375" style="52" customWidth="1"/>
  </cols>
  <sheetData>
    <row r="1" spans="2:13" ht="24.75" thickBot="1" x14ac:dyDescent="0.45">
      <c r="B1" s="52" t="s">
        <v>50</v>
      </c>
      <c r="C1" s="53"/>
    </row>
    <row r="2" spans="2:13" x14ac:dyDescent="0.4">
      <c r="B2" s="128" t="s">
        <v>29</v>
      </c>
      <c r="C2" s="141" t="s">
        <v>30</v>
      </c>
      <c r="D2" s="149" t="s">
        <v>36</v>
      </c>
      <c r="E2" s="147"/>
      <c r="F2" s="147"/>
      <c r="G2" s="150"/>
      <c r="H2" s="146" t="s">
        <v>37</v>
      </c>
      <c r="I2" s="147"/>
      <c r="J2" s="148"/>
      <c r="K2" s="78"/>
      <c r="L2" s="139" t="s">
        <v>38</v>
      </c>
      <c r="M2" s="140"/>
    </row>
    <row r="3" spans="2:13" ht="66" x14ac:dyDescent="0.4">
      <c r="B3" s="129"/>
      <c r="C3" s="142"/>
      <c r="D3" s="50" t="s">
        <v>39</v>
      </c>
      <c r="E3" s="50" t="s">
        <v>40</v>
      </c>
      <c r="F3" s="65" t="s">
        <v>34</v>
      </c>
      <c r="G3" s="66" t="s">
        <v>41</v>
      </c>
      <c r="H3" s="50" t="s">
        <v>42</v>
      </c>
      <c r="I3" s="50" t="s">
        <v>40</v>
      </c>
      <c r="J3" s="67" t="s">
        <v>34</v>
      </c>
      <c r="K3" s="76"/>
      <c r="L3" s="101" t="s">
        <v>43</v>
      </c>
      <c r="M3" s="102" t="s">
        <v>44</v>
      </c>
    </row>
    <row r="4" spans="2:13" ht="30.95" customHeight="1" x14ac:dyDescent="0.4">
      <c r="B4" s="56">
        <v>1</v>
      </c>
      <c r="C4" s="68" t="s">
        <v>3</v>
      </c>
      <c r="D4" s="69">
        <v>15162.975212821917</v>
      </c>
      <c r="E4" s="69">
        <v>17650.891458092858</v>
      </c>
      <c r="F4" s="69">
        <v>18882.38139455796</v>
      </c>
      <c r="G4" s="70">
        <v>16868.889849253097</v>
      </c>
      <c r="H4" s="69">
        <v>15119.764483814868</v>
      </c>
      <c r="I4" s="69">
        <v>17007.658086317631</v>
      </c>
      <c r="J4" s="71">
        <v>17942.143713403442</v>
      </c>
      <c r="K4" s="27"/>
      <c r="L4" s="99">
        <v>-1705.91463643118</v>
      </c>
      <c r="M4" s="100">
        <v>-1749.125365438229</v>
      </c>
    </row>
    <row r="5" spans="2:13" ht="30.95" customHeight="1" x14ac:dyDescent="0.4">
      <c r="B5" s="60">
        <v>2</v>
      </c>
      <c r="C5" s="73" t="s">
        <v>4</v>
      </c>
      <c r="D5" s="74">
        <v>9985.1687814670495</v>
      </c>
      <c r="E5" s="74">
        <v>11791.157110347518</v>
      </c>
      <c r="F5" s="74">
        <v>12685.100568700358</v>
      </c>
      <c r="G5" s="75">
        <v>11489.500668581119</v>
      </c>
      <c r="H5" s="74">
        <v>9813.444430211217</v>
      </c>
      <c r="I5" s="74">
        <v>11223.893390250023</v>
      </c>
      <c r="J5" s="72">
        <v>11922.049408760324</v>
      </c>
      <c r="K5" s="27"/>
      <c r="L5" s="85">
        <v>-1504.3318871140691</v>
      </c>
      <c r="M5" s="86">
        <v>-1676.0562383699016</v>
      </c>
    </row>
    <row r="6" spans="2:13" ht="30.95" customHeight="1" x14ac:dyDescent="0.4">
      <c r="B6" s="60">
        <v>3</v>
      </c>
      <c r="C6" s="73" t="s">
        <v>2</v>
      </c>
      <c r="D6" s="74">
        <v>7362.3463817590418</v>
      </c>
      <c r="E6" s="74">
        <v>7982.9578604934686</v>
      </c>
      <c r="F6" s="74">
        <v>8290.1534069548561</v>
      </c>
      <c r="G6" s="75">
        <v>8582.5488091908446</v>
      </c>
      <c r="H6" s="74">
        <v>7075.9005873344167</v>
      </c>
      <c r="I6" s="74">
        <v>7475.5256823950058</v>
      </c>
      <c r="J6" s="72">
        <v>7673.3355097400663</v>
      </c>
      <c r="K6" s="27"/>
      <c r="L6" s="85">
        <v>-1220.2024274318028</v>
      </c>
      <c r="M6" s="86">
        <v>-1506.6482218564279</v>
      </c>
    </row>
    <row r="7" spans="2:13" ht="30.95" customHeight="1" x14ac:dyDescent="0.4">
      <c r="B7" s="60">
        <v>4</v>
      </c>
      <c r="C7" s="73" t="s">
        <v>12</v>
      </c>
      <c r="D7" s="74">
        <v>213.80972700825524</v>
      </c>
      <c r="E7" s="74">
        <v>238.26058908049808</v>
      </c>
      <c r="F7" s="74">
        <v>250.36348468122358</v>
      </c>
      <c r="G7" s="75">
        <v>204.11973574292074</v>
      </c>
      <c r="H7" s="74">
        <v>226.31051805424784</v>
      </c>
      <c r="I7" s="74">
        <v>244.11493224682218</v>
      </c>
      <c r="J7" s="72">
        <v>252.92791256498558</v>
      </c>
      <c r="K7" s="27"/>
      <c r="L7" s="85">
        <v>9.6899912653344984</v>
      </c>
      <c r="M7" s="86">
        <v>22.190782311327098</v>
      </c>
    </row>
    <row r="8" spans="2:13" ht="30.95" customHeight="1" x14ac:dyDescent="0.4">
      <c r="B8" s="60">
        <v>5</v>
      </c>
      <c r="C8" s="73" t="s">
        <v>7</v>
      </c>
      <c r="D8" s="74">
        <v>281.47424130194412</v>
      </c>
      <c r="E8" s="74">
        <v>301.89773952110443</v>
      </c>
      <c r="F8" s="74">
        <v>312.00713631937555</v>
      </c>
      <c r="G8" s="75">
        <v>267.83790189405164</v>
      </c>
      <c r="H8" s="74">
        <v>275.8812725371813</v>
      </c>
      <c r="I8" s="74">
        <v>290.57880343573919</v>
      </c>
      <c r="J8" s="72">
        <v>297.8539122449136</v>
      </c>
      <c r="K8" s="27"/>
      <c r="L8" s="85">
        <v>13.636339407892478</v>
      </c>
      <c r="M8" s="86">
        <v>8.0433706431296628</v>
      </c>
    </row>
    <row r="9" spans="2:13" ht="30.95" customHeight="1" x14ac:dyDescent="0.4">
      <c r="B9" s="60">
        <v>6</v>
      </c>
      <c r="C9" s="73" t="s">
        <v>13</v>
      </c>
      <c r="D9" s="74">
        <v>201.59914334481982</v>
      </c>
      <c r="E9" s="74">
        <v>206.24516497079657</v>
      </c>
      <c r="F9" s="74">
        <v>208.54489225778426</v>
      </c>
      <c r="G9" s="75">
        <v>196.52932055432325</v>
      </c>
      <c r="H9" s="74">
        <v>199.16628332783168</v>
      </c>
      <c r="I9" s="74">
        <v>196.95007634621018</v>
      </c>
      <c r="J9" s="72">
        <v>195.85307937126046</v>
      </c>
      <c r="K9" s="27"/>
      <c r="L9" s="85">
        <v>5.0698227904965734</v>
      </c>
      <c r="M9" s="86">
        <v>2.6369627735084293</v>
      </c>
    </row>
    <row r="10" spans="2:13" ht="30.95" customHeight="1" x14ac:dyDescent="0.4">
      <c r="B10" s="60">
        <v>7</v>
      </c>
      <c r="C10" s="73" t="s">
        <v>1</v>
      </c>
      <c r="D10" s="74">
        <v>63.489850031668333</v>
      </c>
      <c r="E10" s="74">
        <v>69.752510483116382</v>
      </c>
      <c r="F10" s="74">
        <v>72.852455401324974</v>
      </c>
      <c r="G10" s="75">
        <v>63.984786294963996</v>
      </c>
      <c r="H10" s="74">
        <v>64.656507200511925</v>
      </c>
      <c r="I10" s="74">
        <v>69.704248282304462</v>
      </c>
      <c r="J10" s="72">
        <v>72.202822081131032</v>
      </c>
      <c r="K10" s="27"/>
      <c r="L10" s="85">
        <v>-0.49493626329566354</v>
      </c>
      <c r="M10" s="86">
        <v>0.67172090554792874</v>
      </c>
    </row>
    <row r="11" spans="2:13" ht="30.95" customHeight="1" x14ac:dyDescent="0.4">
      <c r="B11" s="60">
        <v>8</v>
      </c>
      <c r="C11" s="73" t="s">
        <v>0</v>
      </c>
      <c r="D11" s="74">
        <v>960.5470301546917</v>
      </c>
      <c r="E11" s="74">
        <v>1097.8253675866217</v>
      </c>
      <c r="F11" s="74">
        <v>1165.7765662507356</v>
      </c>
      <c r="G11" s="75">
        <v>920.15978636419436</v>
      </c>
      <c r="H11" s="74">
        <v>955.45882774662505</v>
      </c>
      <c r="I11" s="74">
        <v>1051.5853556432919</v>
      </c>
      <c r="J11" s="72">
        <v>1099.166881732481</v>
      </c>
      <c r="K11" s="27"/>
      <c r="L11" s="85">
        <v>40.387243790497337</v>
      </c>
      <c r="M11" s="86">
        <v>35.299041382430687</v>
      </c>
    </row>
    <row r="12" spans="2:13" ht="30.95" customHeight="1" x14ac:dyDescent="0.4">
      <c r="B12" s="60">
        <v>9</v>
      </c>
      <c r="C12" s="73" t="s">
        <v>5</v>
      </c>
      <c r="D12" s="74">
        <v>2133.6664680686613</v>
      </c>
      <c r="E12" s="74">
        <v>1986.907971611392</v>
      </c>
      <c r="F12" s="74">
        <v>1914.2642032283477</v>
      </c>
      <c r="G12" s="75">
        <v>1496.6946121204905</v>
      </c>
      <c r="H12" s="74">
        <v>2146.4633486714188</v>
      </c>
      <c r="I12" s="74">
        <v>1920.0588568138583</v>
      </c>
      <c r="J12" s="72">
        <v>1807.9912364415673</v>
      </c>
      <c r="K12" s="27"/>
      <c r="L12" s="85">
        <v>636.97185594817074</v>
      </c>
      <c r="M12" s="86">
        <v>649.76873655092822</v>
      </c>
    </row>
    <row r="13" spans="2:13" ht="30.95" customHeight="1" x14ac:dyDescent="0.4">
      <c r="B13" s="81">
        <v>10</v>
      </c>
      <c r="C13" s="91" t="s">
        <v>6</v>
      </c>
      <c r="D13" s="92">
        <v>73.860288986935473</v>
      </c>
      <c r="E13" s="92">
        <v>81.418630668191483</v>
      </c>
      <c r="F13" s="92">
        <v>85.159922897993937</v>
      </c>
      <c r="G13" s="93">
        <v>112.98180384902602</v>
      </c>
      <c r="H13" s="92">
        <v>76.04496589378455</v>
      </c>
      <c r="I13" s="92">
        <v>80.102410927287579</v>
      </c>
      <c r="J13" s="94">
        <v>82.110799568190217</v>
      </c>
      <c r="K13" s="77"/>
      <c r="L13" s="97">
        <v>-39.12151486209055</v>
      </c>
      <c r="M13" s="98">
        <v>-36.936837955241472</v>
      </c>
    </row>
    <row r="14" spans="2:13" ht="30.6" customHeight="1" thickBot="1" x14ac:dyDescent="0.45">
      <c r="B14" s="137" t="s">
        <v>10</v>
      </c>
      <c r="C14" s="138"/>
      <c r="D14" s="88">
        <f t="shared" ref="D14:J14" si="0">SUM(D4:D13)</f>
        <v>36438.937124944983</v>
      </c>
      <c r="E14" s="88">
        <f t="shared" si="0"/>
        <v>41407.314402855569</v>
      </c>
      <c r="F14" s="88">
        <f t="shared" si="0"/>
        <v>43866.604031249961</v>
      </c>
      <c r="G14" s="89">
        <f t="shared" si="0"/>
        <v>40203.247273845023</v>
      </c>
      <c r="H14" s="88">
        <f t="shared" si="0"/>
        <v>35953.091224792108</v>
      </c>
      <c r="I14" s="88">
        <f t="shared" si="0"/>
        <v>39560.171842658172</v>
      </c>
      <c r="J14" s="90">
        <f t="shared" si="0"/>
        <v>41345.63527590836</v>
      </c>
      <c r="K14" s="87"/>
      <c r="L14" s="95">
        <f>D14-G14</f>
        <v>-3764.3101489000401</v>
      </c>
      <c r="M14" s="96">
        <f>H14-G14</f>
        <v>-4250.1560490529155</v>
      </c>
    </row>
  </sheetData>
  <mergeCells count="6">
    <mergeCell ref="L2:M2"/>
    <mergeCell ref="B14:C14"/>
    <mergeCell ref="B2:B3"/>
    <mergeCell ref="C2:C3"/>
    <mergeCell ref="D2:G2"/>
    <mergeCell ref="H2:J2"/>
  </mergeCells>
  <phoneticPr fontId="18"/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569499-8aa0-4366-a32c-499db6d3b536" xsi:nil="true"/>
    <lcf76f155ced4ddcb4097134ff3c332f xmlns="6a38b2c5-258c-4181-8973-4bd7211c84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85FD99E29C614DBCDA8B2CF1C1BD58" ma:contentTypeVersion="16" ma:contentTypeDescription="新しいドキュメントを作成します。" ma:contentTypeScope="" ma:versionID="606103501fc942c09a0d8bee9dd02f7c">
  <xsd:schema xmlns:xsd="http://www.w3.org/2001/XMLSchema" xmlns:xs="http://www.w3.org/2001/XMLSchema" xmlns:p="http://schemas.microsoft.com/office/2006/metadata/properties" xmlns:ns2="6a38b2c5-258c-4181-8973-4bd7211c8439" xmlns:ns3="df569499-8aa0-4366-a32c-499db6d3b536" targetNamespace="http://schemas.microsoft.com/office/2006/metadata/properties" ma:root="true" ma:fieldsID="4706302bdaf2f413475bbd833a96c203" ns2:_="" ns3:_="">
    <xsd:import namespace="6a38b2c5-258c-4181-8973-4bd7211c8439"/>
    <xsd:import namespace="df569499-8aa0-4366-a32c-499db6d3b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8b2c5-258c-4181-8973-4bd7211c8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69499-8aa0-4366-a32c-499db6d3b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c1b4e-552c-4f8f-9ce1-730e59584613}" ma:internalName="TaxCatchAll" ma:showField="CatchAllData" ma:web="df569499-8aa0-4366-a32c-499db6d3b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F5D94E-C101-4E31-90E0-03B76974EF9A}">
  <ds:schemaRefs>
    <ds:schemaRef ds:uri="http://purl.org/dc/terms/"/>
    <ds:schemaRef ds:uri="http://schemas.openxmlformats.org/package/2006/metadata/core-properties"/>
    <ds:schemaRef ds:uri="6a38b2c5-258c-4181-8973-4bd7211c8439"/>
    <ds:schemaRef ds:uri="http://schemas.microsoft.com/office/2006/documentManagement/types"/>
    <ds:schemaRef ds:uri="df569499-8aa0-4366-a32c-499db6d3b53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1BB73E-0862-43CE-A02F-75F398130B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71F6B-FEF8-4878-8E79-24B5C5F7A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38b2c5-258c-4181-8973-4bd7211c8439"/>
    <ds:schemaRef ds:uri="df569499-8aa0-4366-a32c-499db6d3b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合計比較_加工</vt:lpstr>
      <vt:lpstr>合計_レセ件数</vt:lpstr>
      <vt:lpstr>入院_レセ件数</vt:lpstr>
      <vt:lpstr>通院_レセ件数</vt:lpstr>
      <vt:lpstr>合計_一人当たり医療費</vt:lpstr>
      <vt:lpstr>入院比較_加工</vt:lpstr>
      <vt:lpstr>入院_一人当たり医療費</vt:lpstr>
      <vt:lpstr>外来比較_加工</vt:lpstr>
      <vt:lpstr>通院_一人当たり医療費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2023-01-27T09:49:10Z</cp:lastPrinted>
  <dcterms:created xsi:type="dcterms:W3CDTF">2021-09-15T07:12:30Z</dcterms:created>
  <dcterms:modified xsi:type="dcterms:W3CDTF">2024-02-28T02:08:40Z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0x0101004285FD99E29C614DBCDA8B2CF1C1BD58</vt:lpwstr>
  </property>
  <property fmtid="{D5CDD505-2E9C-101B-9397-08002B2CF9AE}" pid="3" name="MediaServiceImageTags">
    <vt:lpwstr/>
  </property>
</Properties>
</file>