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R05_契約関係\01_役務\05.02.06告示\23-8071-8083_排水機場点検整備・操作業務【2.6告示-2.21開札】\"/>
    </mc:Choice>
  </mc:AlternateContent>
  <xr:revisionPtr revIDLastSave="0" documentId="8_{7894FCEC-274C-404A-BEBE-4B46320826FA}" xr6:coauthVersionLast="47" xr6:coauthVersionMax="47" xr10:uidLastSave="{00000000-0000-0000-0000-000000000000}"/>
  <bookViews>
    <workbookView xWindow="-120" yWindow="-120" windowWidth="29040" windowHeight="15840" xr2:uid="{78C27772-6907-4D39-825C-EAA8F9A5A065}"/>
  </bookViews>
  <sheets>
    <sheet name="富丘川_入札書・積算内訳書 (9)" sheetId="1" r:id="rId1"/>
  </sheets>
  <definedNames>
    <definedName name="_xlnm.Print_Area" localSheetId="0">'富丘川_入札書・積算内訳書 (9)'!$B$2:$V$30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 l="1"/>
  <c r="R9" i="1" s="1"/>
  <c r="G22" i="1"/>
  <c r="K22" i="1" s="1"/>
  <c r="G21" i="1"/>
  <c r="K21" i="1" s="1"/>
  <c r="G20" i="1"/>
  <c r="K20" i="1" s="1"/>
  <c r="K19" i="1"/>
  <c r="G19" i="1"/>
  <c r="G18" i="1"/>
  <c r="K18" i="1" s="1"/>
  <c r="G17" i="1"/>
  <c r="K17" i="1" s="1"/>
  <c r="G16" i="1"/>
  <c r="K16" i="1" s="1"/>
  <c r="K15" i="1"/>
  <c r="G15" i="1"/>
  <c r="G14" i="1"/>
  <c r="K14" i="1" s="1"/>
  <c r="G13" i="1"/>
  <c r="K13" i="1" s="1"/>
  <c r="G12" i="1"/>
  <c r="K12" i="1" s="1"/>
  <c r="K11" i="1"/>
  <c r="G11" i="1"/>
  <c r="G10" i="1"/>
  <c r="K10" i="1" s="1"/>
  <c r="K9" i="1"/>
</calcChain>
</file>

<file path=xl/sharedStrings.xml><?xml version="1.0" encoding="utf-8"?>
<sst xmlns="http://schemas.openxmlformats.org/spreadsheetml/2006/main" count="106" uniqueCount="63">
  <si>
    <t>入札書別紙</t>
    <rPh sb="0" eb="2">
      <t>ニュウサツ</t>
    </rPh>
    <rPh sb="2" eb="3">
      <t>ショ</t>
    </rPh>
    <rPh sb="3" eb="5">
      <t>ベッシ</t>
    </rPh>
    <phoneticPr fontId="10"/>
  </si>
  <si>
    <t>別紙１</t>
    <rPh sb="0" eb="2">
      <t>ベッシ</t>
    </rPh>
    <phoneticPr fontId="3"/>
  </si>
  <si>
    <t>(役務名称)</t>
    <rPh sb="1" eb="3">
      <t>エキム</t>
    </rPh>
    <rPh sb="3" eb="5">
      <t>メイショウ</t>
    </rPh>
    <phoneticPr fontId="3"/>
  </si>
  <si>
    <t>富丘川排水機場点検整備・操作業務</t>
  </si>
  <si>
    <t>積　算　内　訳　書</t>
    <rPh sb="0" eb="2">
      <t>セキサン</t>
    </rPh>
    <rPh sb="2" eb="3">
      <t>サン</t>
    </rPh>
    <rPh sb="4" eb="5">
      <t>ナイ</t>
    </rPh>
    <rPh sb="6" eb="7">
      <t>ワケ</t>
    </rPh>
    <rPh sb="8" eb="9">
      <t>ショ</t>
    </rPh>
    <phoneticPr fontId="10"/>
  </si>
  <si>
    <r>
      <t xml:space="preserve"> </t>
    </r>
    <r>
      <rPr>
        <sz val="24"/>
        <color theme="1"/>
        <rFont val="ＭＳ Ｐ明朝"/>
        <family val="1"/>
        <charset val="128"/>
      </rPr>
      <t>入　　　　札　　　　書</t>
    </r>
    <phoneticPr fontId="3"/>
  </si>
  <si>
    <t>業務区分</t>
    <rPh sb="0" eb="2">
      <t>ギョウム</t>
    </rPh>
    <rPh sb="2" eb="4">
      <t>クブン</t>
    </rPh>
    <phoneticPr fontId="3"/>
  </si>
  <si>
    <t>工　　　　種　　　　等</t>
    <rPh sb="0" eb="1">
      <t>コウ</t>
    </rPh>
    <rPh sb="5" eb="6">
      <t>シュ</t>
    </rPh>
    <rPh sb="10" eb="11">
      <t>トウ</t>
    </rPh>
    <phoneticPr fontId="10"/>
  </si>
  <si>
    <t>係数</t>
    <rPh sb="0" eb="1">
      <t>カカリ</t>
    </rPh>
    <rPh sb="1" eb="2">
      <t>カズ</t>
    </rPh>
    <phoneticPr fontId="10"/>
  </si>
  <si>
    <r>
      <t xml:space="preserve">1時間当たりの単価
</t>
    </r>
    <r>
      <rPr>
        <sz val="9"/>
        <rFont val="ＭＳ Ｐゴシック"/>
        <family val="3"/>
        <charset val="128"/>
      </rPr>
      <t>(税抜き)</t>
    </r>
    <rPh sb="1" eb="3">
      <t>ジカン</t>
    </rPh>
    <rPh sb="3" eb="4">
      <t>ア</t>
    </rPh>
    <rPh sb="7" eb="9">
      <t>タンカ</t>
    </rPh>
    <rPh sb="11" eb="12">
      <t>ゼイ</t>
    </rPh>
    <rPh sb="12" eb="13">
      <t>ヌ</t>
    </rPh>
    <phoneticPr fontId="10"/>
  </si>
  <si>
    <t>予定数量</t>
    <rPh sb="0" eb="2">
      <t>ヨテイ</t>
    </rPh>
    <rPh sb="2" eb="4">
      <t>スウリョウ</t>
    </rPh>
    <phoneticPr fontId="3"/>
  </si>
  <si>
    <r>
      <t xml:space="preserve">金額
</t>
    </r>
    <r>
      <rPr>
        <sz val="9"/>
        <color theme="1"/>
        <rFont val="ＭＳ Ｐゴシック"/>
        <family val="3"/>
        <charset val="128"/>
      </rPr>
      <t>（税抜き）</t>
    </r>
    <rPh sb="0" eb="1">
      <t>ニュウキン</t>
    </rPh>
    <rPh sb="1" eb="2">
      <t>ガク</t>
    </rPh>
    <rPh sb="4" eb="5">
      <t>ゼイ</t>
    </rPh>
    <rPh sb="5" eb="6">
      <t>ヌ</t>
    </rPh>
    <phoneticPr fontId="3"/>
  </si>
  <si>
    <t>点検整備
（固定費）</t>
    <rPh sb="0" eb="2">
      <t>テンケン</t>
    </rPh>
    <rPh sb="2" eb="4">
      <t>セイビ</t>
    </rPh>
    <rPh sb="6" eb="8">
      <t>コテイ</t>
    </rPh>
    <rPh sb="8" eb="9">
      <t>ヒ</t>
    </rPh>
    <phoneticPr fontId="3"/>
  </si>
  <si>
    <t>点検整備業務委託費</t>
    <rPh sb="0" eb="2">
      <t>テンケン</t>
    </rPh>
    <rPh sb="2" eb="4">
      <t>セイビ</t>
    </rPh>
    <rPh sb="4" eb="6">
      <t>ギョウム</t>
    </rPh>
    <rPh sb="6" eb="8">
      <t>イタク</t>
    </rPh>
    <rPh sb="8" eb="9">
      <t>ヒ</t>
    </rPh>
    <phoneticPr fontId="10"/>
  </si>
  <si>
    <t>―</t>
    <phoneticPr fontId="3"/>
  </si>
  <si>
    <t>一式</t>
    <rPh sb="0" eb="2">
      <t>イッシキ</t>
    </rPh>
    <phoneticPr fontId="3"/>
  </si>
  <si>
    <t>円</t>
    <rPh sb="0" eb="1">
      <t>エン</t>
    </rPh>
    <phoneticPr fontId="3"/>
  </si>
  <si>
    <t>操作
（変動費）</t>
    <rPh sb="0" eb="2">
      <t>ソウサ</t>
    </rPh>
    <rPh sb="4" eb="6">
      <t>ヘンドウ</t>
    </rPh>
    <rPh sb="6" eb="7">
      <t>ヒ</t>
    </rPh>
    <phoneticPr fontId="3"/>
  </si>
  <si>
    <t xml:space="preserve"> 普通作業員（昼間）</t>
    <rPh sb="1" eb="3">
      <t>フツウ</t>
    </rPh>
    <rPh sb="3" eb="6">
      <t>サギョウイン</t>
    </rPh>
    <rPh sb="7" eb="9">
      <t>ヒルマ</t>
    </rPh>
    <phoneticPr fontId="10"/>
  </si>
  <si>
    <t>円/時間</t>
    <rPh sb="0" eb="1">
      <t>エン</t>
    </rPh>
    <rPh sb="2" eb="4">
      <t>ジカン</t>
    </rPh>
    <phoneticPr fontId="10"/>
  </si>
  <si>
    <t>時間</t>
    <rPh sb="0" eb="2">
      <t>ジカン</t>
    </rPh>
    <phoneticPr fontId="3"/>
  </si>
  <si>
    <t>入札金額</t>
  </si>
  <si>
    <t>金</t>
    <rPh sb="0" eb="1">
      <t>キン</t>
    </rPh>
    <phoneticPr fontId="3"/>
  </si>
  <si>
    <t xml:space="preserve"> 普通作業員（夜間）</t>
    <rPh sb="1" eb="3">
      <t>フツウ</t>
    </rPh>
    <rPh sb="3" eb="6">
      <t>サギョウイン</t>
    </rPh>
    <rPh sb="7" eb="9">
      <t>ヤカン</t>
    </rPh>
    <phoneticPr fontId="10"/>
  </si>
  <si>
    <t xml:space="preserve"> 土木一般世話役（昼間）</t>
    <rPh sb="1" eb="3">
      <t>ドボク</t>
    </rPh>
    <rPh sb="3" eb="5">
      <t>イッパン</t>
    </rPh>
    <rPh sb="5" eb="8">
      <t>セワヤク</t>
    </rPh>
    <phoneticPr fontId="10"/>
  </si>
  <si>
    <t>調達件名</t>
  </si>
  <si>
    <t>富丘川排水機場点検整備・操作業務</t>
    <rPh sb="0" eb="2">
      <t>トミオカ</t>
    </rPh>
    <rPh sb="2" eb="3">
      <t>ガワ</t>
    </rPh>
    <rPh sb="3" eb="6">
      <t>ハイスイキ</t>
    </rPh>
    <rPh sb="6" eb="7">
      <t>ジョウ</t>
    </rPh>
    <rPh sb="7" eb="9">
      <t>テンケン</t>
    </rPh>
    <rPh sb="9" eb="11">
      <t>セイビ</t>
    </rPh>
    <rPh sb="12" eb="14">
      <t>ソウサ</t>
    </rPh>
    <rPh sb="14" eb="16">
      <t>ギョウム</t>
    </rPh>
    <phoneticPr fontId="7"/>
  </si>
  <si>
    <t xml:space="preserve"> 土木一般世話役（夜間）</t>
    <rPh sb="1" eb="3">
      <t>ドボク</t>
    </rPh>
    <rPh sb="3" eb="5">
      <t>イッパン</t>
    </rPh>
    <rPh sb="5" eb="8">
      <t>セワヤク</t>
    </rPh>
    <phoneticPr fontId="10"/>
  </si>
  <si>
    <t xml:space="preserve"> 設備機械工（昼間）</t>
    <rPh sb="1" eb="3">
      <t>セツビ</t>
    </rPh>
    <rPh sb="3" eb="5">
      <t>キカイ</t>
    </rPh>
    <rPh sb="5" eb="6">
      <t>コウ</t>
    </rPh>
    <phoneticPr fontId="10"/>
  </si>
  <si>
    <t xml:space="preserve"> 設備機械工（夜間）</t>
    <rPh sb="1" eb="3">
      <t>セツビ</t>
    </rPh>
    <rPh sb="3" eb="5">
      <t>キカイ</t>
    </rPh>
    <rPh sb="5" eb="6">
      <t>コウ</t>
    </rPh>
    <phoneticPr fontId="10"/>
  </si>
  <si>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</si>
  <si>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 xml:space="preserve"> 普通トラック運転費（4ｔ、昼間）</t>
    <rPh sb="1" eb="3">
      <t>フツウ</t>
    </rPh>
    <rPh sb="7" eb="9">
      <t>ウンテン</t>
    </rPh>
    <rPh sb="9" eb="10">
      <t>ヒ</t>
    </rPh>
    <phoneticPr fontId="10"/>
  </si>
  <si>
    <t xml:space="preserve"> 普通トラック運転費（4ｔ、夜間）</t>
    <rPh sb="1" eb="3">
      <t>フツウ</t>
    </rPh>
    <rPh sb="7" eb="9">
      <t>ウンテン</t>
    </rPh>
    <rPh sb="9" eb="10">
      <t>ヒ</t>
    </rPh>
    <phoneticPr fontId="10"/>
  </si>
  <si>
    <t xml:space="preserve"> 普通トラック運転費（11ｔ、昼間）</t>
    <rPh sb="1" eb="3">
      <t>フツウ</t>
    </rPh>
    <rPh sb="7" eb="9">
      <t>ウンテン</t>
    </rPh>
    <rPh sb="9" eb="10">
      <t>ヒ</t>
    </rPh>
    <phoneticPr fontId="10"/>
  </si>
  <si>
    <t xml:space="preserve"> 普通トラック運転費（11ｔ、夜間）</t>
    <rPh sb="1" eb="3">
      <t>フツウ</t>
    </rPh>
    <rPh sb="7" eb="9">
      <t>ウンテン</t>
    </rPh>
    <rPh sb="9" eb="10">
      <t>ヒ</t>
    </rPh>
    <phoneticPr fontId="10"/>
  </si>
  <si>
    <t>令和　　年　　月　　日</t>
    <phoneticPr fontId="3"/>
  </si>
  <si>
    <t xml:space="preserve"> ラフテレーンクレーン運転費（25ｔ、昼間）</t>
    <rPh sb="11" eb="13">
      <t>ウンテン</t>
    </rPh>
    <rPh sb="13" eb="14">
      <t>ヒ</t>
    </rPh>
    <phoneticPr fontId="10"/>
  </si>
  <si>
    <t xml:space="preserve"> ラフテレーンクレーン運転費（25ｔ、夜間）</t>
    <rPh sb="11" eb="13">
      <t>ウンテン</t>
    </rPh>
    <rPh sb="13" eb="14">
      <t>ヒ</t>
    </rPh>
    <phoneticPr fontId="10"/>
  </si>
  <si>
    <t>（あて先）札幌市長　秋元　克広</t>
  </si>
  <si>
    <t xml:space="preserve"> バックホウ運転費（昼間）</t>
    <rPh sb="6" eb="8">
      <t>ウンテン</t>
    </rPh>
    <rPh sb="8" eb="9">
      <t>ヒ</t>
    </rPh>
    <phoneticPr fontId="10"/>
  </si>
  <si>
    <t>住　　　　所</t>
    <phoneticPr fontId="3"/>
  </si>
  <si>
    <t xml:space="preserve"> バックホウ運転費（夜間）</t>
    <rPh sb="6" eb="8">
      <t>ウンテン</t>
    </rPh>
    <rPh sb="8" eb="9">
      <t>ヒ</t>
    </rPh>
    <phoneticPr fontId="10"/>
  </si>
  <si>
    <t>入　札　者　　</t>
    <phoneticPr fontId="3"/>
  </si>
  <si>
    <t>商号又は名称</t>
    <phoneticPr fontId="3"/>
  </si>
  <si>
    <t>合　　計</t>
    <rPh sb="0" eb="1">
      <t>ゴウ</t>
    </rPh>
    <rPh sb="3" eb="4">
      <t>ケイ</t>
    </rPh>
    <phoneticPr fontId="3"/>
  </si>
  <si>
    <t>（入札書記載金額）</t>
  </si>
  <si>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</si>
  <si>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</si>
  <si>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</si>
  <si>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0"/>
  </si>
  <si>
    <t xml:space="preserve">注２）
</t>
    <rPh sb="0" eb="1">
      <t>チュウ</t>
    </rPh>
    <phoneticPr fontId="3"/>
  </si>
  <si>
    <t>赤線太枠の「点検整備業務委託費　一式の金額（税抜き）」と「普通作業員（昼間）の１時間当たりの単価（税抜き）」に入札する金額・単価を記載(入力）してください。</t>
    <rPh sb="0" eb="2">
      <t>アカセン</t>
    </rPh>
    <rPh sb="2" eb="4">
      <t>フトワク</t>
    </rPh>
    <rPh sb="10" eb="12">
      <t>ギョウム</t>
    </rPh>
    <rPh sb="12" eb="14">
      <t>イタク</t>
    </rPh>
    <rPh sb="16" eb="18">
      <t>イッシキ</t>
    </rPh>
    <rPh sb="19" eb="21">
      <t>キンガク</t>
    </rPh>
    <rPh sb="22" eb="23">
      <t>ゼイ</t>
    </rPh>
    <rPh sb="23" eb="24">
      <t>ヌ</t>
    </rPh>
    <rPh sb="40" eb="42">
      <t>ジカン</t>
    </rPh>
    <rPh sb="42" eb="43">
      <t>ア</t>
    </rPh>
    <rPh sb="46" eb="48">
      <t>タンカ</t>
    </rPh>
    <rPh sb="49" eb="50">
      <t>ゼイ</t>
    </rPh>
    <rPh sb="50" eb="51">
      <t>ヌ</t>
    </rPh>
    <rPh sb="55" eb="57">
      <t>ニュウサツ</t>
    </rPh>
    <rPh sb="59" eb="61">
      <t>キンガク</t>
    </rPh>
    <rPh sb="62" eb="64">
      <t>タンカ</t>
    </rPh>
    <rPh sb="65" eb="67">
      <t>キサイ</t>
    </rPh>
    <rPh sb="68" eb="70">
      <t>ニュウリョク</t>
    </rPh>
    <phoneticPr fontId="20"/>
  </si>
  <si>
    <t>入札代理人</t>
    <phoneticPr fontId="3"/>
  </si>
  <si>
    <t>氏　　　　名　　</t>
    <phoneticPr fontId="3"/>
  </si>
  <si>
    <t xml:space="preserve">注３）
</t>
    <rPh sb="0" eb="1">
      <t>チュウ</t>
    </rPh>
    <phoneticPr fontId="3"/>
  </si>
  <si>
    <t>変動費の各工種の入札単価は、普通作業員（昼間）に記載（入力）した入札単価に各係数を乗じ、小数点以下を切り捨てた金額とします。</t>
    <rPh sb="0" eb="2">
      <t>ヘンドウ</t>
    </rPh>
    <rPh sb="2" eb="3">
      <t>ヒ</t>
    </rPh>
    <rPh sb="8" eb="10">
      <t>ニュウサツ</t>
    </rPh>
    <rPh sb="24" eb="26">
      <t>キサイ</t>
    </rPh>
    <rPh sb="27" eb="29">
      <t>ニュウリョク</t>
    </rPh>
    <rPh sb="32" eb="34">
      <t>ニュウサツ</t>
    </rPh>
    <rPh sb="34" eb="36">
      <t>タンカ</t>
    </rPh>
    <phoneticPr fontId="20"/>
  </si>
  <si>
    <t xml:space="preserve">注４）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</si>
  <si>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0"/>
  </si>
  <si>
    <t>備考</t>
    <phoneticPr fontId="3"/>
  </si>
  <si>
    <t>１ 代理人が入札する場合の訂正は、代理人の印鑑で行うこと（ただし、金額の訂正はできない。）。</t>
    <phoneticPr fontId="3"/>
  </si>
  <si>
    <t xml:space="preserve">※
</t>
    <phoneticPr fontId="3"/>
  </si>
  <si>
    <t>昼間と夜間の時間帯区分について
昼間：午前６時～午後８時　　夜間：午後８時～午前６時</t>
    <rPh sb="0" eb="2">
      <t>ヒルマ</t>
    </rPh>
    <rPh sb="3" eb="5">
      <t>ヤカン</t>
    </rPh>
    <rPh sb="6" eb="8">
      <t>ジカン</t>
    </rPh>
    <rPh sb="8" eb="9">
      <t>タイ</t>
    </rPh>
    <rPh sb="9" eb="11">
      <t>クブン</t>
    </rPh>
    <phoneticPr fontId="20"/>
  </si>
  <si>
    <t>２ 代理人が入札するときは、入札者の押印を要しない。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</si>
</sst>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33"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Arial Narrow"/>
      <family val="2"/>
    </font>
    <font>
      <b/>
      <sz val="16"/>
      <color rgb="FF0070C0"/>
      <name val="ＭＳ Ｐゴシック"/>
      <family val="3"/>
      <charset val="128"/>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4"/>
      <color theme="1"/>
      <name val="UD デジタル 教科書体 NK-R"/>
      <family val="1"/>
      <charset val="128"/>
    </font>
    <font>
      <u/>
      <sz val="12"/>
      <color theme="1"/>
      <name val="ＭＳ Ｐゴシック"/>
      <family val="3"/>
      <charset val="128"/>
    </font>
    <font>
      <b/>
      <sz val="12"/>
      <name val="ＭＳ Ｐゴシック"/>
      <family val="3"/>
      <charset val="128"/>
    </font>
    <font>
      <sz val="24"/>
      <color theme="1"/>
      <name val="Century"/>
      <family val="1"/>
    </font>
    <font>
      <sz val="24"/>
      <color theme="1"/>
      <name val="ＭＳ Ｐ明朝"/>
      <family val="1"/>
      <charset val="128"/>
    </font>
    <font>
      <sz val="10"/>
      <name val="Arial Narrow"/>
      <family val="2"/>
    </font>
    <font>
      <sz val="10"/>
      <name val="ＭＳ Ｐゴシック"/>
      <family val="3"/>
      <charset val="128"/>
    </font>
    <font>
      <sz val="14"/>
      <name val="ＭＳ Ｐゴシック"/>
      <family val="3"/>
      <charset val="128"/>
    </font>
    <font>
      <sz val="9"/>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sz val="10.5"/>
      <name val="ＭＳ Ｐゴシック"/>
      <family val="3"/>
      <charset val="128"/>
    </font>
    <font>
      <sz val="12"/>
      <name val="ＭＳ Ｐゴシック"/>
      <family val="3"/>
      <charset val="128"/>
    </font>
    <font>
      <b/>
      <sz val="12"/>
      <color theme="1"/>
      <name val="ＭＳ Ｐゴシック"/>
      <family val="3"/>
      <charset val="128"/>
    </font>
    <font>
      <b/>
      <sz val="18"/>
      <color theme="1"/>
      <name val="ＭＳ 明朝"/>
      <family val="1"/>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2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dotted">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0" fontId="2"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right" vertical="center"/>
    </xf>
    <xf numFmtId="0" fontId="6" fillId="2" borderId="0" xfId="0" applyFont="1" applyFill="1" applyAlignment="1">
      <alignment horizontal="left" vertical="center"/>
    </xf>
    <xf numFmtId="0" fontId="2" fillId="2" borderId="0" xfId="0" applyFont="1" applyFill="1" applyAlignment="1">
      <alignment horizontal="center" vertical="center"/>
    </xf>
    <xf numFmtId="0" fontId="7" fillId="2" borderId="0" xfId="0" applyFont="1" applyFill="1">
      <alignment vertical="center"/>
    </xf>
    <xf numFmtId="0" fontId="8"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0" fontId="4" fillId="0" borderId="0" xfId="0" applyFont="1" applyAlignment="1">
      <alignment horizontal="center" vertical="center"/>
    </xf>
    <xf numFmtId="0" fontId="9" fillId="0" borderId="0" xfId="0" applyFont="1">
      <alignment vertical="center"/>
    </xf>
    <xf numFmtId="38" fontId="2" fillId="0" borderId="0" xfId="1" applyFont="1" applyAlignment="1">
      <alignment horizontal="right" vertical="center"/>
    </xf>
    <xf numFmtId="38" fontId="2" fillId="0" borderId="0" xfId="1" applyFont="1" applyAlignment="1">
      <alignment vertical="center"/>
    </xf>
    <xf numFmtId="38" fontId="7" fillId="0" borderId="0" xfId="1" applyFont="1" applyAlignment="1">
      <alignment horizontal="right" vertical="center"/>
    </xf>
    <xf numFmtId="38" fontId="8" fillId="0" borderId="0" xfId="1" applyFont="1" applyAlignment="1">
      <alignment horizontal="center" vertical="center"/>
    </xf>
    <xf numFmtId="0" fontId="11" fillId="0" borderId="1" xfId="0" applyFont="1" applyBorder="1" applyAlignment="1">
      <alignment horizontal="right" vertical="center"/>
    </xf>
    <xf numFmtId="0" fontId="12" fillId="2" borderId="0" xfId="0" applyFont="1" applyFill="1">
      <alignment vertical="center"/>
    </xf>
    <xf numFmtId="0" fontId="9" fillId="0" borderId="0" xfId="0" applyFont="1" applyAlignment="1">
      <alignment horizontal="center" vertical="center"/>
    </xf>
    <xf numFmtId="0" fontId="1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9" fillId="0" borderId="0" xfId="0" applyFont="1" applyAlignment="1">
      <alignment horizontal="center" vertical="center"/>
    </xf>
    <xf numFmtId="38" fontId="14" fillId="0" borderId="0" xfId="1" applyFont="1" applyAlignment="1">
      <alignment horizontal="left" vertical="center"/>
    </xf>
    <xf numFmtId="0" fontId="0" fillId="0" borderId="5" xfId="0" applyBorder="1">
      <alignment vertical="center"/>
    </xf>
    <xf numFmtId="0" fontId="0" fillId="0" borderId="6" xfId="0" applyBorder="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wrapText="1"/>
    </xf>
    <xf numFmtId="0" fontId="21"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xf>
    <xf numFmtId="0" fontId="22" fillId="0" borderId="5" xfId="0" applyFont="1" applyBorder="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2" fillId="0" borderId="6" xfId="0" applyFont="1" applyBorder="1" applyAlignment="1">
      <alignment vertical="center" wrapText="1"/>
    </xf>
    <xf numFmtId="0" fontId="21" fillId="0" borderId="7" xfId="0" applyFont="1" applyBorder="1" applyAlignment="1">
      <alignment horizontal="center" vertical="center" wrapText="1"/>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6" fillId="0" borderId="7" xfId="0" applyFont="1" applyBorder="1" applyAlignment="1">
      <alignment horizontal="center" vertical="center"/>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38" fontId="15" fillId="0" borderId="16" xfId="1" applyFont="1" applyBorder="1" applyAlignment="1" applyProtection="1">
      <alignment vertical="center"/>
      <protection locked="0"/>
    </xf>
    <xf numFmtId="0" fontId="8" fillId="0" borderId="9" xfId="0" applyFont="1" applyBorder="1" applyAlignment="1">
      <alignment horizontal="center" vertical="center"/>
    </xf>
    <xf numFmtId="0" fontId="21" fillId="0" borderId="7" xfId="0" applyFont="1" applyBorder="1" applyAlignment="1">
      <alignment horizontal="center" vertical="center" wrapText="1"/>
    </xf>
    <xf numFmtId="0" fontId="18" fillId="0" borderId="9" xfId="0" applyFont="1" applyBorder="1" applyAlignment="1">
      <alignment horizontal="center" vertical="center"/>
    </xf>
    <xf numFmtId="0" fontId="25" fillId="0" borderId="17" xfId="0" applyFont="1" applyBorder="1">
      <alignment vertical="center"/>
    </xf>
    <xf numFmtId="176" fontId="15" fillId="0" borderId="15" xfId="0" applyNumberFormat="1" applyFont="1" applyBorder="1" applyAlignment="1">
      <alignment horizontal="right" vertical="center"/>
    </xf>
    <xf numFmtId="0" fontId="21" fillId="0" borderId="9" xfId="0" applyFont="1" applyBorder="1" applyAlignment="1">
      <alignment horizontal="center" vertical="center"/>
    </xf>
    <xf numFmtId="0" fontId="27" fillId="0" borderId="15" xfId="0" applyFont="1" applyBorder="1">
      <alignment vertical="center"/>
    </xf>
    <xf numFmtId="0" fontId="8" fillId="0" borderId="8" xfId="0" applyFont="1" applyBorder="1" applyAlignment="1">
      <alignment horizontal="center" vertical="center"/>
    </xf>
    <xf numFmtId="38" fontId="27" fillId="0" borderId="18" xfId="1" applyFont="1" applyBorder="1">
      <alignment vertical="center"/>
    </xf>
    <xf numFmtId="0" fontId="22" fillId="0" borderId="5" xfId="0" applyFont="1" applyBorder="1" applyAlignment="1">
      <alignment horizontal="left" vertical="center" wrapText="1"/>
    </xf>
    <xf numFmtId="0" fontId="23" fillId="0" borderId="10" xfId="0" applyFont="1" applyBorder="1" applyAlignment="1">
      <alignment horizontal="distributed" vertical="center" wrapText="1" indent="1"/>
    </xf>
    <xf numFmtId="0" fontId="24" fillId="0" borderId="12" xfId="0" applyFont="1" applyBorder="1" applyAlignment="1">
      <alignment horizontal="right" vertical="center" wrapText="1"/>
    </xf>
    <xf numFmtId="38" fontId="28" fillId="0" borderId="12" xfId="0" applyNumberFormat="1" applyFont="1" applyBorder="1" applyAlignment="1">
      <alignment horizontal="center" vertical="center" wrapText="1"/>
    </xf>
    <xf numFmtId="0" fontId="28" fillId="0" borderId="12" xfId="0" applyFont="1" applyBorder="1" applyAlignment="1">
      <alignment horizontal="center" vertical="center" wrapText="1"/>
    </xf>
    <xf numFmtId="0" fontId="24" fillId="0" borderId="19" xfId="0" applyFont="1" applyBorder="1" applyAlignment="1">
      <alignment horizontal="left" vertical="center" wrapText="1"/>
    </xf>
    <xf numFmtId="0" fontId="22" fillId="0" borderId="6" xfId="0" applyFont="1" applyBorder="1" applyAlignment="1">
      <alignment horizontal="left" vertical="center" wrapText="1"/>
    </xf>
    <xf numFmtId="0" fontId="21" fillId="0" borderId="7" xfId="0" applyFont="1" applyBorder="1" applyAlignment="1">
      <alignment horizontal="center" vertical="center"/>
    </xf>
    <xf numFmtId="38" fontId="15" fillId="0" borderId="18" xfId="1" applyFont="1" applyBorder="1" applyAlignment="1">
      <alignment vertical="center"/>
    </xf>
    <xf numFmtId="0" fontId="23" fillId="0" borderId="20" xfId="0" applyFont="1" applyBorder="1" applyAlignment="1">
      <alignment horizontal="distributed" vertical="center" wrapText="1" indent="1"/>
    </xf>
    <xf numFmtId="0" fontId="24" fillId="0" borderId="21" xfId="0" applyFont="1" applyBorder="1" applyAlignment="1">
      <alignment horizontal="right" vertical="center" wrapText="1"/>
    </xf>
    <xf numFmtId="0" fontId="28" fillId="0" borderId="21" xfId="0" applyFont="1" applyBorder="1" applyAlignment="1">
      <alignment horizontal="center" vertical="center" wrapText="1"/>
    </xf>
    <xf numFmtId="0" fontId="24" fillId="0" borderId="22" xfId="0" applyFont="1" applyBorder="1" applyAlignment="1">
      <alignment horizontal="left" vertical="center" wrapText="1"/>
    </xf>
    <xf numFmtId="38" fontId="15" fillId="0" borderId="15" xfId="1" applyFont="1" applyBorder="1" applyAlignment="1">
      <alignment vertical="center"/>
    </xf>
    <xf numFmtId="0" fontId="13" fillId="0" borderId="12"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9" fillId="0" borderId="5" xfId="0" applyFont="1" applyBorder="1" applyAlignment="1">
      <alignment vertical="center" wrapText="1"/>
    </xf>
    <xf numFmtId="0" fontId="29" fillId="0" borderId="6" xfId="0" applyFont="1" applyBorder="1" applyAlignment="1">
      <alignment vertical="center" wrapText="1"/>
    </xf>
    <xf numFmtId="0" fontId="29" fillId="0" borderId="0" xfId="0" applyFont="1" applyAlignment="1">
      <alignment horizontal="left" vertical="center" wrapText="1"/>
    </xf>
    <xf numFmtId="0" fontId="22" fillId="0" borderId="0" xfId="0" applyFont="1" applyAlignment="1">
      <alignment vertical="center" wrapText="1"/>
    </xf>
    <xf numFmtId="0" fontId="29" fillId="0" borderId="0" xfId="0" applyFont="1" applyAlignment="1">
      <alignment horizontal="right" vertical="center" wrapText="1" indent="1"/>
    </xf>
    <xf numFmtId="0" fontId="29" fillId="0" borderId="0" xfId="0" applyFont="1" applyAlignment="1">
      <alignment vertical="center" wrapText="1"/>
    </xf>
    <xf numFmtId="0" fontId="29" fillId="0" borderId="0" xfId="0" applyFont="1" applyAlignment="1" applyProtection="1">
      <alignment horizontal="right" vertical="center" wrapText="1"/>
      <protection locked="0"/>
    </xf>
    <xf numFmtId="0" fontId="29" fillId="0" borderId="0" xfId="0" applyFont="1" applyAlignment="1">
      <alignment horizontal="right" vertical="center" wrapText="1" indent="1"/>
    </xf>
    <xf numFmtId="0" fontId="29" fillId="0" borderId="0" xfId="0" applyFont="1" applyAlignment="1" applyProtection="1">
      <alignment horizontal="left" vertical="center" wrapText="1"/>
      <protection locked="0"/>
    </xf>
    <xf numFmtId="0" fontId="27" fillId="0" borderId="11" xfId="0" applyFont="1" applyBorder="1">
      <alignment vertical="center"/>
    </xf>
    <xf numFmtId="0" fontId="8" fillId="0" borderId="12" xfId="0" applyFont="1" applyBorder="1" applyAlignment="1">
      <alignment horizontal="center" vertical="center"/>
    </xf>
    <xf numFmtId="0" fontId="12" fillId="0" borderId="15" xfId="0" applyFont="1" applyBorder="1" applyAlignment="1">
      <alignment horizontal="center" vertical="center"/>
    </xf>
    <xf numFmtId="0" fontId="12" fillId="0" borderId="8" xfId="0" applyFont="1" applyBorder="1" applyAlignment="1">
      <alignment horizontal="center" vertical="center"/>
    </xf>
    <xf numFmtId="0" fontId="12" fillId="0" borderId="15" xfId="0" applyFont="1" applyBorder="1" applyAlignment="1">
      <alignment horizontal="right" vertical="center"/>
    </xf>
    <xf numFmtId="0" fontId="12" fillId="0" borderId="8" xfId="0" applyFont="1" applyBorder="1" applyAlignment="1">
      <alignment horizontal="right" vertical="center"/>
    </xf>
    <xf numFmtId="38" fontId="30" fillId="0" borderId="23" xfId="1" applyFont="1" applyBorder="1" applyAlignment="1">
      <alignment horizontal="right" vertical="center"/>
    </xf>
    <xf numFmtId="38" fontId="30" fillId="0" borderId="24" xfId="1" applyFont="1" applyBorder="1" applyAlignment="1">
      <alignment horizontal="right" vertical="center"/>
    </xf>
    <xf numFmtId="38" fontId="30" fillId="0" borderId="25" xfId="1" applyFont="1" applyBorder="1" applyAlignment="1">
      <alignment horizontal="right" vertical="center"/>
    </xf>
    <xf numFmtId="0" fontId="19" fillId="0" borderId="0" xfId="0" applyFont="1" applyAlignment="1">
      <alignment horizontal="center" vertical="center"/>
    </xf>
    <xf numFmtId="0" fontId="12" fillId="0" borderId="0" xfId="0" applyFont="1" applyAlignment="1">
      <alignment horizontal="left" vertical="center" indent="1"/>
    </xf>
    <xf numFmtId="176" fontId="15" fillId="0" borderId="0" xfId="0" applyNumberFormat="1" applyFont="1">
      <alignment vertical="center"/>
    </xf>
    <xf numFmtId="38" fontId="15" fillId="0" borderId="0" xfId="1" applyFont="1" applyBorder="1" applyAlignment="1">
      <alignment vertical="center"/>
    </xf>
    <xf numFmtId="0" fontId="21" fillId="0" borderId="0" xfId="0" applyFont="1" applyAlignment="1">
      <alignment horizontal="center" vertical="center"/>
    </xf>
    <xf numFmtId="0" fontId="27" fillId="0" borderId="0" xfId="0" applyFont="1">
      <alignment vertical="center"/>
    </xf>
    <xf numFmtId="38" fontId="27" fillId="0" borderId="0" xfId="1" applyFont="1" applyBorder="1">
      <alignment vertical="center"/>
    </xf>
    <xf numFmtId="0" fontId="22" fillId="0" borderId="0" xfId="0" applyFont="1" applyAlignment="1">
      <alignment horizontal="right" vertical="center" wrapText="1" indent="1"/>
    </xf>
    <xf numFmtId="0" fontId="19" fillId="0" borderId="0" xfId="0" applyFont="1" applyAlignment="1">
      <alignment horizontal="right" vertical="center" wrapText="1"/>
    </xf>
    <xf numFmtId="0" fontId="19" fillId="0" borderId="0" xfId="0" applyFont="1" applyAlignment="1">
      <alignment horizontal="left"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5" xfId="0" applyFont="1" applyBorder="1" applyAlignment="1">
      <alignment horizontal="right" wrapText="1"/>
    </xf>
    <xf numFmtId="0" fontId="31" fillId="0" borderId="0" xfId="0" applyFont="1" applyAlignment="1">
      <alignment horizontal="left" wrapText="1"/>
    </xf>
    <xf numFmtId="0" fontId="31" fillId="0" borderId="6" xfId="0" applyFont="1" applyBorder="1" applyAlignment="1">
      <alignment horizontal="left" wrapText="1"/>
    </xf>
    <xf numFmtId="0" fontId="12" fillId="0" borderId="0" xfId="0" applyFont="1">
      <alignment vertical="center"/>
    </xf>
    <xf numFmtId="0" fontId="32" fillId="0" borderId="0" xfId="0" applyFont="1" applyAlignment="1">
      <alignment horizontal="right" vertical="center" wrapText="1"/>
    </xf>
    <xf numFmtId="0" fontId="31" fillId="0" borderId="5" xfId="0" applyFont="1" applyBorder="1" applyAlignment="1">
      <alignment vertical="center" wrapText="1"/>
    </xf>
    <xf numFmtId="0" fontId="31" fillId="0" borderId="0" xfId="0" applyFont="1" applyAlignment="1">
      <alignment horizontal="left" vertical="top" wrapText="1"/>
    </xf>
    <xf numFmtId="0" fontId="31" fillId="0" borderId="6" xfId="0" applyFont="1" applyBorder="1" applyAlignment="1">
      <alignment horizontal="left" vertical="center" wrapText="1"/>
    </xf>
    <xf numFmtId="0" fontId="2" fillId="0" borderId="0" xfId="0" applyFont="1" applyAlignment="1">
      <alignment horizontal="center" vertical="center"/>
    </xf>
    <xf numFmtId="0" fontId="29" fillId="0" borderId="3" xfId="0" applyFont="1" applyBorder="1" applyAlignment="1">
      <alignment vertical="center" wrapText="1"/>
    </xf>
    <xf numFmtId="0" fontId="29" fillId="0" borderId="3" xfId="0" applyFont="1" applyBorder="1" applyAlignment="1">
      <alignment horizontal="left" vertical="center" wrapText="1"/>
    </xf>
    <xf numFmtId="0" fontId="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8582-5D63-4F5A-A4A5-FAE807F1512C}">
  <sheetPr>
    <tabColor rgb="FFFFFF00"/>
  </sheetPr>
  <dimension ref="A1:W31"/>
  <sheetViews>
    <sheetView showGridLines="0" tabSelected="1" topLeftCell="A4" zoomScaleNormal="100" zoomScaleSheetLayoutView="100" workbookViewId="0">
      <selection activeCell="I15" sqref="I15"/>
    </sheetView>
  </sheetViews>
  <sheetFormatPr defaultRowHeight="18.75" x14ac:dyDescent="0.4"/>
  <cols>
    <col min="1" max="1" width="6.625" style="9" customWidth="1"/>
    <col min="2" max="2" width="1" style="9" customWidth="1"/>
    <col min="3" max="3" width="7.125" style="10" customWidth="1"/>
    <col min="4" max="4" width="2.375" style="11" customWidth="1"/>
    <col min="5" max="5" width="29.625" style="9" customWidth="1"/>
    <col min="6" max="6" width="6.625" style="9" customWidth="1"/>
    <col min="7" max="7" width="8.125" style="9" customWidth="1"/>
    <col min="8" max="8" width="6.375" style="126" customWidth="1"/>
    <col min="9" max="9" width="4.625" style="33" customWidth="1"/>
    <col min="10" max="10" width="4" style="34" customWidth="1"/>
    <col min="11" max="11" width="11.125" style="9" customWidth="1"/>
    <col min="12" max="12" width="3" style="9" customWidth="1"/>
    <col min="13" max="13" width="0.625" style="9" customWidth="1"/>
    <col min="14" max="14" width="0.75" customWidth="1"/>
    <col min="15" max="15" width="4.625" customWidth="1"/>
    <col min="16" max="16" width="16.25" customWidth="1"/>
    <col min="17" max="17" width="11.625" customWidth="1"/>
    <col min="18" max="18" width="14.125" customWidth="1"/>
    <col min="19" max="19" width="17.125" customWidth="1"/>
    <col min="20" max="20" width="11.625" customWidth="1"/>
    <col min="21" max="21" width="4.625" customWidth="1"/>
    <col min="22" max="22" width="1" customWidth="1"/>
    <col min="23" max="23" width="8" style="121" customWidth="1"/>
    <col min="24" max="24" width="1.625" style="9" customWidth="1"/>
    <col min="25" max="16384" width="9" style="9"/>
  </cols>
  <sheetData>
    <row r="1" spans="1:23" ht="20.25" customHeight="1" x14ac:dyDescent="0.4">
      <c r="A1" s="1"/>
      <c r="B1" s="1"/>
      <c r="C1" s="2"/>
      <c r="D1" s="3"/>
      <c r="E1" s="4"/>
      <c r="F1" s="1"/>
      <c r="G1" s="1"/>
      <c r="H1" s="5"/>
      <c r="I1" s="6"/>
      <c r="J1" s="7"/>
      <c r="K1" s="1"/>
      <c r="L1" s="1"/>
      <c r="M1" s="1"/>
      <c r="N1" s="8"/>
      <c r="O1" s="8"/>
      <c r="P1" s="8"/>
      <c r="Q1" s="8"/>
      <c r="R1" s="8"/>
      <c r="S1" s="8"/>
      <c r="T1" s="8"/>
      <c r="U1" s="8"/>
      <c r="V1" s="8"/>
      <c r="W1" s="1"/>
    </row>
    <row r="2" spans="1:23" ht="18" customHeight="1" thickBot="1" x14ac:dyDescent="0.45">
      <c r="A2" s="1"/>
      <c r="E2" s="12"/>
      <c r="F2" s="13"/>
      <c r="G2" s="12"/>
      <c r="H2" s="9"/>
      <c r="I2" s="14"/>
      <c r="J2" s="15"/>
      <c r="K2" s="12" t="s">
        <v>0</v>
      </c>
      <c r="T2" s="16" t="s">
        <v>1</v>
      </c>
      <c r="U2" s="16"/>
      <c r="W2" s="17"/>
    </row>
    <row r="3" spans="1:23" ht="29.25" customHeight="1" x14ac:dyDescent="0.4">
      <c r="A3" s="1"/>
      <c r="C3" s="18" t="s">
        <v>2</v>
      </c>
      <c r="D3" s="18"/>
      <c r="E3" s="19" t="s">
        <v>3</v>
      </c>
      <c r="F3" s="19"/>
      <c r="G3" s="19"/>
      <c r="H3" s="19"/>
      <c r="I3" s="19"/>
      <c r="J3" s="19"/>
      <c r="K3" s="19"/>
      <c r="L3" s="19"/>
      <c r="O3" s="20"/>
      <c r="P3" s="21"/>
      <c r="Q3" s="21"/>
      <c r="R3" s="21"/>
      <c r="S3" s="21"/>
      <c r="T3" s="21"/>
      <c r="U3" s="22"/>
      <c r="W3" s="17"/>
    </row>
    <row r="4" spans="1:23" ht="6" customHeight="1" x14ac:dyDescent="0.4">
      <c r="A4" s="1"/>
      <c r="C4" s="23"/>
      <c r="D4" s="23"/>
      <c r="E4" s="24"/>
      <c r="F4" s="24"/>
      <c r="G4" s="24"/>
      <c r="H4" s="24"/>
      <c r="I4" s="24"/>
      <c r="J4" s="24"/>
      <c r="K4" s="24"/>
      <c r="O4" s="25"/>
      <c r="U4" s="26"/>
      <c r="W4" s="17"/>
    </row>
    <row r="5" spans="1:23" ht="21.75" customHeight="1" x14ac:dyDescent="0.4">
      <c r="A5" s="1"/>
      <c r="B5" s="27" t="s">
        <v>4</v>
      </c>
      <c r="C5" s="27"/>
      <c r="D5" s="27"/>
      <c r="E5" s="27"/>
      <c r="F5" s="27"/>
      <c r="G5" s="27"/>
      <c r="H5" s="27"/>
      <c r="I5" s="27"/>
      <c r="J5" s="27"/>
      <c r="K5" s="27"/>
      <c r="L5" s="27"/>
      <c r="O5" s="25"/>
      <c r="Q5" s="28" t="s">
        <v>5</v>
      </c>
      <c r="R5" s="28"/>
      <c r="S5" s="28"/>
      <c r="U5" s="26"/>
      <c r="W5" s="17"/>
    </row>
    <row r="6" spans="1:23" ht="9.75" customHeight="1" x14ac:dyDescent="0.4">
      <c r="A6" s="1"/>
      <c r="C6" s="29"/>
      <c r="D6" s="30"/>
      <c r="E6" s="31"/>
      <c r="F6" s="31"/>
      <c r="G6" s="31"/>
      <c r="H6" s="32"/>
      <c r="O6" s="35"/>
      <c r="P6" s="36"/>
      <c r="Q6" s="28"/>
      <c r="R6" s="28"/>
      <c r="S6" s="28"/>
      <c r="T6" s="36"/>
      <c r="U6" s="37"/>
      <c r="W6" s="17"/>
    </row>
    <row r="7" spans="1:23" ht="33" customHeight="1" thickBot="1" x14ac:dyDescent="0.45">
      <c r="A7" s="1"/>
      <c r="C7" s="38" t="s">
        <v>6</v>
      </c>
      <c r="D7" s="39" t="s">
        <v>7</v>
      </c>
      <c r="E7" s="40"/>
      <c r="F7" s="41" t="s">
        <v>8</v>
      </c>
      <c r="G7" s="42" t="s">
        <v>9</v>
      </c>
      <c r="H7" s="43"/>
      <c r="I7" s="44" t="s">
        <v>10</v>
      </c>
      <c r="J7" s="45"/>
      <c r="K7" s="44" t="s">
        <v>11</v>
      </c>
      <c r="L7" s="46"/>
      <c r="O7" s="47"/>
      <c r="P7" s="48"/>
      <c r="Q7" s="49"/>
      <c r="R7" s="49"/>
      <c r="S7" s="49"/>
      <c r="T7" s="49"/>
      <c r="U7" s="50"/>
      <c r="W7" s="17"/>
    </row>
    <row r="8" spans="1:23" ht="30" customHeight="1" thickTop="1" thickBot="1" x14ac:dyDescent="0.45">
      <c r="A8" s="1"/>
      <c r="C8" s="51" t="s">
        <v>12</v>
      </c>
      <c r="D8" s="52" t="s">
        <v>13</v>
      </c>
      <c r="E8" s="53"/>
      <c r="F8" s="54" t="s">
        <v>14</v>
      </c>
      <c r="G8" s="55"/>
      <c r="H8" s="56"/>
      <c r="I8" s="57" t="s">
        <v>15</v>
      </c>
      <c r="J8" s="58"/>
      <c r="K8" s="59"/>
      <c r="L8" s="60" t="s">
        <v>16</v>
      </c>
      <c r="O8" s="47"/>
      <c r="U8" s="50"/>
      <c r="W8" s="17"/>
    </row>
    <row r="9" spans="1:23" ht="30" customHeight="1" thickTop="1" thickBot="1" x14ac:dyDescent="0.45">
      <c r="A9" s="1"/>
      <c r="C9" s="61" t="s">
        <v>17</v>
      </c>
      <c r="D9" s="62">
        <v>1</v>
      </c>
      <c r="E9" s="63" t="s">
        <v>18</v>
      </c>
      <c r="F9" s="64">
        <v>1</v>
      </c>
      <c r="G9" s="59"/>
      <c r="H9" s="65" t="s">
        <v>19</v>
      </c>
      <c r="I9" s="66">
        <v>160</v>
      </c>
      <c r="J9" s="67" t="s">
        <v>20</v>
      </c>
      <c r="K9" s="68" t="str">
        <f>IF(G9="","",G9*I9)</f>
        <v/>
      </c>
      <c r="L9" s="60" t="s">
        <v>16</v>
      </c>
      <c r="O9" s="69"/>
      <c r="P9" s="70" t="s">
        <v>21</v>
      </c>
      <c r="Q9" s="71" t="s">
        <v>22</v>
      </c>
      <c r="R9" s="72" t="str">
        <f t="shared" ref="R9" si="0">$I$23</f>
        <v/>
      </c>
      <c r="S9" s="73"/>
      <c r="T9" s="74" t="s">
        <v>16</v>
      </c>
      <c r="U9" s="75"/>
      <c r="W9" s="17"/>
    </row>
    <row r="10" spans="1:23" ht="30" customHeight="1" thickTop="1" x14ac:dyDescent="0.4">
      <c r="A10" s="1"/>
      <c r="C10" s="76"/>
      <c r="D10" s="62">
        <v>2</v>
      </c>
      <c r="E10" s="63" t="s">
        <v>23</v>
      </c>
      <c r="F10" s="64">
        <v>1.5</v>
      </c>
      <c r="G10" s="77" t="str">
        <f>IF($G$9="","",INT($G$9*F10))</f>
        <v/>
      </c>
      <c r="H10" s="65" t="s">
        <v>19</v>
      </c>
      <c r="I10" s="66">
        <v>120</v>
      </c>
      <c r="J10" s="67" t="s">
        <v>20</v>
      </c>
      <c r="K10" s="68" t="str">
        <f>IF(G10="","",G10*I10)</f>
        <v/>
      </c>
      <c r="L10" s="60" t="s">
        <v>16</v>
      </c>
      <c r="O10" s="69"/>
      <c r="P10" s="78"/>
      <c r="Q10" s="79"/>
      <c r="R10" s="80"/>
      <c r="S10" s="80"/>
      <c r="T10" s="81"/>
      <c r="U10" s="75"/>
      <c r="W10" s="17"/>
    </row>
    <row r="11" spans="1:23" ht="30" customHeight="1" x14ac:dyDescent="0.4">
      <c r="A11" s="1"/>
      <c r="C11" s="76"/>
      <c r="D11" s="62">
        <v>3</v>
      </c>
      <c r="E11" s="63" t="s">
        <v>24</v>
      </c>
      <c r="F11" s="64">
        <v>1.34</v>
      </c>
      <c r="G11" s="82" t="str">
        <f t="shared" ref="G11:G22" si="1">IF($G$9="","",INT($G$9*F11))</f>
        <v/>
      </c>
      <c r="H11" s="65" t="s">
        <v>19</v>
      </c>
      <c r="I11" s="66"/>
      <c r="J11" s="67" t="s">
        <v>20</v>
      </c>
      <c r="K11" s="68" t="str">
        <f t="shared" ref="K11:K22" si="2">IF(G11="","",G11*I11)</f>
        <v/>
      </c>
      <c r="L11" s="60" t="s">
        <v>16</v>
      </c>
      <c r="O11" s="69"/>
      <c r="P11" s="70" t="s">
        <v>25</v>
      </c>
      <c r="Q11" s="83" t="s">
        <v>26</v>
      </c>
      <c r="R11" s="83"/>
      <c r="S11" s="83"/>
      <c r="T11" s="84"/>
      <c r="U11" s="75"/>
      <c r="W11" s="17"/>
    </row>
    <row r="12" spans="1:23" ht="30" customHeight="1" x14ac:dyDescent="0.4">
      <c r="A12" s="1"/>
      <c r="C12" s="76"/>
      <c r="D12" s="62">
        <v>4</v>
      </c>
      <c r="E12" s="63" t="s">
        <v>27</v>
      </c>
      <c r="F12" s="64">
        <v>2.0099999999999998</v>
      </c>
      <c r="G12" s="82" t="str">
        <f t="shared" si="1"/>
        <v/>
      </c>
      <c r="H12" s="65" t="s">
        <v>19</v>
      </c>
      <c r="I12" s="66"/>
      <c r="J12" s="67" t="s">
        <v>20</v>
      </c>
      <c r="K12" s="68" t="str">
        <f t="shared" si="2"/>
        <v/>
      </c>
      <c r="L12" s="60" t="s">
        <v>16</v>
      </c>
      <c r="O12" s="47"/>
      <c r="P12" s="78"/>
      <c r="Q12" s="85"/>
      <c r="R12" s="85"/>
      <c r="S12" s="85"/>
      <c r="T12" s="86"/>
      <c r="U12" s="50"/>
      <c r="W12" s="17"/>
    </row>
    <row r="13" spans="1:23" ht="30" customHeight="1" x14ac:dyDescent="0.4">
      <c r="A13" s="1"/>
      <c r="C13" s="76"/>
      <c r="D13" s="62">
        <v>5</v>
      </c>
      <c r="E13" s="63" t="s">
        <v>28</v>
      </c>
      <c r="F13" s="64">
        <v>1.31</v>
      </c>
      <c r="G13" s="82" t="str">
        <f t="shared" si="1"/>
        <v/>
      </c>
      <c r="H13" s="65" t="s">
        <v>19</v>
      </c>
      <c r="I13" s="66">
        <v>80</v>
      </c>
      <c r="J13" s="67" t="s">
        <v>20</v>
      </c>
      <c r="K13" s="68" t="str">
        <f t="shared" si="2"/>
        <v/>
      </c>
      <c r="L13" s="60" t="s">
        <v>16</v>
      </c>
      <c r="O13" s="87"/>
      <c r="U13" s="88"/>
      <c r="W13" s="17"/>
    </row>
    <row r="14" spans="1:23" ht="30" customHeight="1" x14ac:dyDescent="0.4">
      <c r="A14" s="1"/>
      <c r="C14" s="76"/>
      <c r="D14" s="62">
        <v>6</v>
      </c>
      <c r="E14" s="63" t="s">
        <v>29</v>
      </c>
      <c r="F14" s="64">
        <v>1.96</v>
      </c>
      <c r="G14" s="82" t="str">
        <f t="shared" si="1"/>
        <v/>
      </c>
      <c r="H14" s="65" t="s">
        <v>19</v>
      </c>
      <c r="I14" s="66">
        <v>60</v>
      </c>
      <c r="J14" s="67" t="s">
        <v>20</v>
      </c>
      <c r="K14" s="68" t="str">
        <f t="shared" si="2"/>
        <v/>
      </c>
      <c r="L14" s="60" t="s">
        <v>16</v>
      </c>
      <c r="O14" s="87"/>
      <c r="P14" s="89" t="s">
        <v>30</v>
      </c>
      <c r="Q14" s="89"/>
      <c r="R14" s="89"/>
      <c r="S14" s="89"/>
      <c r="T14" s="89"/>
      <c r="U14" s="88"/>
      <c r="W14" s="17"/>
    </row>
    <row r="15" spans="1:23" ht="30" customHeight="1" x14ac:dyDescent="0.4">
      <c r="A15" s="1"/>
      <c r="C15" s="76"/>
      <c r="D15" s="62">
        <v>7</v>
      </c>
      <c r="E15" s="63" t="s">
        <v>31</v>
      </c>
      <c r="F15" s="64">
        <v>2.76</v>
      </c>
      <c r="G15" s="82" t="str">
        <f t="shared" si="1"/>
        <v/>
      </c>
      <c r="H15" s="65" t="s">
        <v>19</v>
      </c>
      <c r="I15" s="66"/>
      <c r="J15" s="67" t="s">
        <v>20</v>
      </c>
      <c r="K15" s="68" t="str">
        <f t="shared" si="2"/>
        <v/>
      </c>
      <c r="L15" s="60" t="s">
        <v>16</v>
      </c>
      <c r="O15" s="47"/>
      <c r="P15" s="89"/>
      <c r="Q15" s="89"/>
      <c r="R15" s="89"/>
      <c r="S15" s="89"/>
      <c r="T15" s="89"/>
      <c r="U15" s="50"/>
      <c r="W15" s="17"/>
    </row>
    <row r="16" spans="1:23" ht="30" customHeight="1" x14ac:dyDescent="0.4">
      <c r="A16" s="1"/>
      <c r="C16" s="76"/>
      <c r="D16" s="62">
        <v>8</v>
      </c>
      <c r="E16" s="63" t="s">
        <v>32</v>
      </c>
      <c r="F16" s="64">
        <v>3.63</v>
      </c>
      <c r="G16" s="82" t="str">
        <f t="shared" si="1"/>
        <v/>
      </c>
      <c r="H16" s="65" t="s">
        <v>19</v>
      </c>
      <c r="I16" s="66"/>
      <c r="J16" s="67" t="s">
        <v>20</v>
      </c>
      <c r="K16" s="68" t="str">
        <f t="shared" si="2"/>
        <v/>
      </c>
      <c r="L16" s="60" t="s">
        <v>16</v>
      </c>
      <c r="O16" s="87"/>
      <c r="P16" s="89"/>
      <c r="Q16" s="89"/>
      <c r="R16" s="89"/>
      <c r="S16" s="89"/>
      <c r="T16" s="89"/>
      <c r="U16" s="88"/>
      <c r="W16" s="17"/>
    </row>
    <row r="17" spans="1:23" ht="30" customHeight="1" x14ac:dyDescent="0.4">
      <c r="A17" s="1"/>
      <c r="C17" s="76"/>
      <c r="D17" s="62">
        <v>9</v>
      </c>
      <c r="E17" s="63" t="s">
        <v>33</v>
      </c>
      <c r="F17" s="64">
        <v>4.07</v>
      </c>
      <c r="G17" s="82" t="str">
        <f t="shared" si="1"/>
        <v/>
      </c>
      <c r="H17" s="65" t="s">
        <v>19</v>
      </c>
      <c r="I17" s="66"/>
      <c r="J17" s="67" t="s">
        <v>20</v>
      </c>
      <c r="K17" s="68" t="str">
        <f t="shared" si="2"/>
        <v/>
      </c>
      <c r="L17" s="60" t="s">
        <v>16</v>
      </c>
      <c r="O17" s="47"/>
      <c r="P17" s="90"/>
      <c r="Q17" s="90"/>
      <c r="R17" s="91"/>
      <c r="S17" s="91"/>
      <c r="T17" s="91"/>
      <c r="U17" s="50"/>
      <c r="W17" s="17"/>
    </row>
    <row r="18" spans="1:23" ht="30" customHeight="1" x14ac:dyDescent="0.4">
      <c r="A18" s="1"/>
      <c r="C18" s="76"/>
      <c r="D18" s="62">
        <v>10</v>
      </c>
      <c r="E18" s="63" t="s">
        <v>34</v>
      </c>
      <c r="F18" s="64">
        <v>4.9400000000000004</v>
      </c>
      <c r="G18" s="82" t="str">
        <f t="shared" si="1"/>
        <v/>
      </c>
      <c r="H18" s="65" t="s">
        <v>19</v>
      </c>
      <c r="I18" s="66"/>
      <c r="J18" s="67" t="s">
        <v>20</v>
      </c>
      <c r="K18" s="68" t="str">
        <f t="shared" si="2"/>
        <v/>
      </c>
      <c r="L18" s="60" t="s">
        <v>16</v>
      </c>
      <c r="O18" s="87"/>
      <c r="P18" s="92"/>
      <c r="Q18" s="92"/>
      <c r="S18" s="93" t="s">
        <v>35</v>
      </c>
      <c r="T18" s="93"/>
      <c r="U18" s="88"/>
      <c r="W18" s="17"/>
    </row>
    <row r="19" spans="1:23" ht="30" customHeight="1" x14ac:dyDescent="0.4">
      <c r="A19" s="1"/>
      <c r="C19" s="76"/>
      <c r="D19" s="62">
        <v>11</v>
      </c>
      <c r="E19" s="63" t="s">
        <v>36</v>
      </c>
      <c r="F19" s="64">
        <v>5.98</v>
      </c>
      <c r="G19" s="82" t="str">
        <f t="shared" si="1"/>
        <v/>
      </c>
      <c r="H19" s="65" t="s">
        <v>19</v>
      </c>
      <c r="I19" s="66"/>
      <c r="J19" s="67" t="s">
        <v>20</v>
      </c>
      <c r="K19" s="68" t="str">
        <f t="shared" si="2"/>
        <v/>
      </c>
      <c r="L19" s="60" t="s">
        <v>16</v>
      </c>
      <c r="O19" s="47"/>
      <c r="P19" s="92"/>
      <c r="Q19" s="92"/>
      <c r="R19" s="92"/>
      <c r="S19" s="90"/>
      <c r="T19" s="90"/>
      <c r="U19" s="50"/>
      <c r="W19" s="17"/>
    </row>
    <row r="20" spans="1:23" ht="30" customHeight="1" x14ac:dyDescent="0.4">
      <c r="A20" s="1"/>
      <c r="C20" s="76"/>
      <c r="D20" s="62">
        <v>12</v>
      </c>
      <c r="E20" s="63" t="s">
        <v>37</v>
      </c>
      <c r="F20" s="64">
        <v>6.82</v>
      </c>
      <c r="G20" s="82" t="str">
        <f t="shared" si="1"/>
        <v/>
      </c>
      <c r="H20" s="65" t="s">
        <v>19</v>
      </c>
      <c r="I20" s="66"/>
      <c r="J20" s="67" t="s">
        <v>20</v>
      </c>
      <c r="K20" s="68" t="str">
        <f t="shared" si="2"/>
        <v/>
      </c>
      <c r="L20" s="60" t="s">
        <v>16</v>
      </c>
      <c r="O20" s="87"/>
      <c r="P20" s="89" t="s">
        <v>38</v>
      </c>
      <c r="Q20" s="89"/>
      <c r="R20" s="89"/>
      <c r="U20" s="50"/>
      <c r="W20" s="17"/>
    </row>
    <row r="21" spans="1:23" ht="30" customHeight="1" x14ac:dyDescent="0.4">
      <c r="A21" s="1"/>
      <c r="C21" s="76"/>
      <c r="D21" s="62">
        <v>13</v>
      </c>
      <c r="E21" s="63" t="s">
        <v>39</v>
      </c>
      <c r="F21" s="64">
        <v>3.8</v>
      </c>
      <c r="G21" s="82" t="str">
        <f t="shared" si="1"/>
        <v/>
      </c>
      <c r="H21" s="65" t="s">
        <v>19</v>
      </c>
      <c r="I21" s="66"/>
      <c r="J21" s="67" t="s">
        <v>20</v>
      </c>
      <c r="K21" s="68" t="str">
        <f t="shared" si="2"/>
        <v/>
      </c>
      <c r="L21" s="60" t="s">
        <v>16</v>
      </c>
      <c r="O21" s="87"/>
      <c r="P21" s="92"/>
      <c r="Q21" s="92"/>
      <c r="R21" s="94" t="s">
        <v>40</v>
      </c>
      <c r="S21" s="95"/>
      <c r="T21" s="95"/>
      <c r="U21" s="88"/>
      <c r="W21" s="17"/>
    </row>
    <row r="22" spans="1:23" ht="30" customHeight="1" thickBot="1" x14ac:dyDescent="0.45">
      <c r="A22" s="1"/>
      <c r="C22" s="76"/>
      <c r="D22" s="62">
        <v>14</v>
      </c>
      <c r="E22" s="63" t="s">
        <v>41</v>
      </c>
      <c r="F22" s="64">
        <v>4.59</v>
      </c>
      <c r="G22" s="82" t="str">
        <f t="shared" si="1"/>
        <v/>
      </c>
      <c r="H22" s="65" t="s">
        <v>19</v>
      </c>
      <c r="I22" s="96"/>
      <c r="J22" s="97" t="s">
        <v>20</v>
      </c>
      <c r="K22" s="68" t="str">
        <f t="shared" si="2"/>
        <v/>
      </c>
      <c r="L22" s="60" t="s">
        <v>16</v>
      </c>
      <c r="O22" s="87"/>
      <c r="P22" s="92"/>
      <c r="Q22" s="92" t="s">
        <v>42</v>
      </c>
      <c r="R22" s="94" t="s">
        <v>43</v>
      </c>
      <c r="S22" s="95"/>
      <c r="T22" s="95"/>
      <c r="U22" s="88"/>
      <c r="W22" s="17"/>
    </row>
    <row r="23" spans="1:23" ht="30" customHeight="1" thickTop="1" thickBot="1" x14ac:dyDescent="0.45">
      <c r="A23" s="1"/>
      <c r="C23" s="98" t="s">
        <v>44</v>
      </c>
      <c r="D23" s="99"/>
      <c r="E23" s="99"/>
      <c r="F23" s="100" t="s">
        <v>45</v>
      </c>
      <c r="G23" s="101"/>
      <c r="H23" s="101"/>
      <c r="I23" s="102" t="str">
        <f>IF($G$9="","",SUM(K8:K22))</f>
        <v/>
      </c>
      <c r="J23" s="103"/>
      <c r="K23" s="104"/>
      <c r="L23" s="60" t="s">
        <v>16</v>
      </c>
      <c r="O23" s="47"/>
      <c r="P23" s="90"/>
      <c r="Q23" s="92"/>
      <c r="R23" s="94" t="s">
        <v>46</v>
      </c>
      <c r="S23" s="95"/>
      <c r="T23" s="95"/>
      <c r="U23" s="88" t="s">
        <v>47</v>
      </c>
      <c r="W23" s="17"/>
    </row>
    <row r="24" spans="1:23" ht="14.25" customHeight="1" thickTop="1" x14ac:dyDescent="0.4">
      <c r="A24" s="1"/>
      <c r="C24" s="29"/>
      <c r="D24" s="105"/>
      <c r="E24" s="106"/>
      <c r="F24" s="107"/>
      <c r="G24" s="108"/>
      <c r="H24" s="109"/>
      <c r="I24" s="110"/>
      <c r="K24" s="111"/>
      <c r="L24" s="34"/>
      <c r="O24" s="47"/>
      <c r="P24" s="90"/>
      <c r="Q24" s="90"/>
      <c r="R24" s="112"/>
      <c r="S24" s="90"/>
      <c r="T24" s="90"/>
      <c r="U24" s="50"/>
      <c r="W24" s="17"/>
    </row>
    <row r="25" spans="1:23" ht="33" customHeight="1" x14ac:dyDescent="0.4">
      <c r="A25" s="1"/>
      <c r="C25" s="113" t="s">
        <v>48</v>
      </c>
      <c r="D25" s="114" t="s">
        <v>49</v>
      </c>
      <c r="E25" s="114"/>
      <c r="F25" s="114"/>
      <c r="G25" s="114"/>
      <c r="H25" s="114"/>
      <c r="I25" s="114"/>
      <c r="J25" s="114"/>
      <c r="K25" s="114"/>
      <c r="L25" s="114"/>
      <c r="O25" s="87"/>
      <c r="P25" s="92"/>
      <c r="Q25" s="92"/>
      <c r="R25" s="94"/>
      <c r="S25" s="89"/>
      <c r="T25" s="89"/>
      <c r="U25" s="88"/>
      <c r="W25" s="17"/>
    </row>
    <row r="26" spans="1:23" ht="33" customHeight="1" x14ac:dyDescent="0.4">
      <c r="A26" s="1"/>
      <c r="C26" s="113" t="s">
        <v>50</v>
      </c>
      <c r="D26" s="114" t="s">
        <v>51</v>
      </c>
      <c r="E26" s="114"/>
      <c r="F26" s="114"/>
      <c r="G26" s="114"/>
      <c r="H26" s="114"/>
      <c r="I26" s="114"/>
      <c r="J26" s="114"/>
      <c r="K26" s="114"/>
      <c r="L26" s="114"/>
      <c r="O26" s="87"/>
      <c r="P26" s="92"/>
      <c r="Q26" s="92" t="s">
        <v>52</v>
      </c>
      <c r="R26" s="94" t="s">
        <v>53</v>
      </c>
      <c r="S26" s="95"/>
      <c r="T26" s="95"/>
      <c r="U26" s="88" t="s">
        <v>47</v>
      </c>
      <c r="W26" s="17"/>
    </row>
    <row r="27" spans="1:23" ht="33" customHeight="1" x14ac:dyDescent="0.4">
      <c r="A27" s="1"/>
      <c r="C27" s="113" t="s">
        <v>54</v>
      </c>
      <c r="D27" s="114" t="s">
        <v>55</v>
      </c>
      <c r="E27" s="114"/>
      <c r="F27" s="114"/>
      <c r="G27" s="114"/>
      <c r="H27" s="114"/>
      <c r="I27" s="114"/>
      <c r="J27" s="114"/>
      <c r="K27" s="114"/>
      <c r="L27" s="114"/>
      <c r="O27" s="115"/>
      <c r="P27" s="116"/>
      <c r="Q27" s="116"/>
      <c r="R27" s="116"/>
      <c r="S27" s="116"/>
      <c r="T27" s="116"/>
      <c r="U27" s="117"/>
      <c r="W27" s="17"/>
    </row>
    <row r="28" spans="1:23" s="121" customFormat="1" ht="33" customHeight="1" x14ac:dyDescent="0.15">
      <c r="A28" s="17"/>
      <c r="B28" s="9"/>
      <c r="C28" s="113" t="s">
        <v>56</v>
      </c>
      <c r="D28" s="114" t="s">
        <v>57</v>
      </c>
      <c r="E28" s="114"/>
      <c r="F28" s="114"/>
      <c r="G28" s="114"/>
      <c r="H28" s="114"/>
      <c r="I28" s="114"/>
      <c r="J28" s="114"/>
      <c r="K28" s="114"/>
      <c r="L28" s="114"/>
      <c r="M28" s="9"/>
      <c r="N28"/>
      <c r="O28" s="118" t="s">
        <v>58</v>
      </c>
      <c r="P28" s="119" t="s">
        <v>59</v>
      </c>
      <c r="Q28" s="119"/>
      <c r="R28" s="119"/>
      <c r="S28" s="119"/>
      <c r="T28" s="119"/>
      <c r="U28" s="120"/>
      <c r="V28"/>
      <c r="W28" s="17"/>
    </row>
    <row r="29" spans="1:23" s="121" customFormat="1" ht="34.5" customHeight="1" thickBot="1" x14ac:dyDescent="0.45">
      <c r="A29" s="17"/>
      <c r="B29" s="9"/>
      <c r="C29" s="122" t="s">
        <v>60</v>
      </c>
      <c r="D29" s="114" t="s">
        <v>61</v>
      </c>
      <c r="E29" s="114"/>
      <c r="F29" s="114"/>
      <c r="G29" s="114"/>
      <c r="H29" s="114"/>
      <c r="I29" s="114"/>
      <c r="J29" s="114"/>
      <c r="K29" s="114"/>
      <c r="L29" s="114"/>
      <c r="M29" s="9"/>
      <c r="N29"/>
      <c r="O29" s="123"/>
      <c r="P29" s="124" t="s">
        <v>62</v>
      </c>
      <c r="Q29" s="124"/>
      <c r="R29" s="124"/>
      <c r="S29" s="124"/>
      <c r="T29" s="124"/>
      <c r="U29" s="125"/>
      <c r="V29"/>
      <c r="W29" s="17"/>
    </row>
    <row r="30" spans="1:23" ht="7.5" customHeight="1" x14ac:dyDescent="0.4">
      <c r="A30" s="1"/>
      <c r="O30" s="127"/>
      <c r="P30" s="128"/>
      <c r="Q30" s="128"/>
      <c r="R30" s="128"/>
      <c r="S30" s="128"/>
      <c r="T30" s="128"/>
      <c r="U30" s="128"/>
      <c r="W30" s="1"/>
    </row>
    <row r="31" spans="1:23" ht="52.5" customHeight="1" x14ac:dyDescent="0.4">
      <c r="A31" s="1"/>
      <c r="B31" s="1"/>
      <c r="C31" s="2"/>
      <c r="D31" s="129"/>
      <c r="E31" s="1"/>
      <c r="F31" s="1"/>
      <c r="G31" s="1"/>
      <c r="H31" s="5"/>
      <c r="I31" s="6"/>
      <c r="J31" s="7"/>
      <c r="K31" s="1"/>
      <c r="L31" s="1"/>
      <c r="M31" s="1"/>
      <c r="N31" s="8"/>
      <c r="O31" s="130"/>
      <c r="P31" s="131"/>
      <c r="Q31" s="131"/>
      <c r="R31" s="131"/>
      <c r="S31" s="131"/>
      <c r="T31" s="131"/>
      <c r="U31" s="130"/>
      <c r="V31" s="8"/>
      <c r="W31" s="1"/>
    </row>
  </sheetData>
  <sheetProtection selectLockedCells="1"/>
  <mergeCells count="38">
    <mergeCell ref="D28:L28"/>
    <mergeCell ref="P28:U28"/>
    <mergeCell ref="D29:L29"/>
    <mergeCell ref="P29:T29"/>
    <mergeCell ref="D25:L25"/>
    <mergeCell ref="S25:T25"/>
    <mergeCell ref="D26:L26"/>
    <mergeCell ref="S26:T26"/>
    <mergeCell ref="D27:L27"/>
    <mergeCell ref="O27:U27"/>
    <mergeCell ref="S18:T18"/>
    <mergeCell ref="P20:R20"/>
    <mergeCell ref="S21:T21"/>
    <mergeCell ref="S22:T22"/>
    <mergeCell ref="C23:E23"/>
    <mergeCell ref="F23:H23"/>
    <mergeCell ref="I23:K23"/>
    <mergeCell ref="S23:T23"/>
    <mergeCell ref="R9:S10"/>
    <mergeCell ref="T9:T10"/>
    <mergeCell ref="P11:P12"/>
    <mergeCell ref="Q11:T12"/>
    <mergeCell ref="P14:T16"/>
    <mergeCell ref="R17:T17"/>
    <mergeCell ref="D8:E8"/>
    <mergeCell ref="G8:H8"/>
    <mergeCell ref="I8:J8"/>
    <mergeCell ref="C9:C22"/>
    <mergeCell ref="P9:P10"/>
    <mergeCell ref="Q9:Q10"/>
    <mergeCell ref="T2:U2"/>
    <mergeCell ref="C3:D3"/>
    <mergeCell ref="B5:L5"/>
    <mergeCell ref="Q5:S6"/>
    <mergeCell ref="D7:E7"/>
    <mergeCell ref="G7:H7"/>
    <mergeCell ref="I7:J7"/>
    <mergeCell ref="K7:L7"/>
  </mergeCells>
  <phoneticPr fontId="3"/>
  <pageMargins left="0.70866141732283472" right="0.35433070866141736"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富丘川_入札書・積算内訳書 (9)</vt:lpstr>
      <vt:lpstr>'富丘川_入札書・積算内訳書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220.佐藤　まりこ</cp:lastModifiedBy>
  <dcterms:created xsi:type="dcterms:W3CDTF">2023-01-26T04:50:11Z</dcterms:created>
  <dcterms:modified xsi:type="dcterms:W3CDTF">2023-01-26T05:02:43Z</dcterms:modified>
</cp:coreProperties>
</file>