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新発寒桜川、新発寒向陽_入札書・積算内訳書 (12)" sheetId="1" r:id="rId1"/>
  </sheets>
  <definedNames>
    <definedName name="_xlnm.Print_Area" localSheetId="0">'新発寒桜川、新発寒向陽_入札書・積算内訳書 (12)'!$B$2:$V$30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K22" i="1" s="1"/>
  <c r="G21" i="1"/>
  <c r="K21" i="1" s="1"/>
  <c r="G20" i="1"/>
  <c r="K20" i="1" s="1"/>
  <c r="G19" i="1"/>
  <c r="K19" i="1" s="1"/>
  <c r="G18" i="1"/>
  <c r="K18" i="1" s="1"/>
  <c r="G17" i="1"/>
  <c r="K17" i="1" s="1"/>
  <c r="G16" i="1"/>
  <c r="K16" i="1" s="1"/>
  <c r="G15" i="1"/>
  <c r="K15" i="1" s="1"/>
  <c r="G14" i="1"/>
  <c r="K14" i="1" s="1"/>
  <c r="G13" i="1"/>
  <c r="K13" i="1" s="1"/>
  <c r="G12" i="1"/>
  <c r="K12" i="1" s="1"/>
  <c r="G11" i="1"/>
  <c r="K11" i="1" s="1"/>
  <c r="G10" i="1"/>
  <c r="K10" i="1" s="1"/>
  <c r="K9" i="1"/>
  <c r="I23" i="1" l="1"/>
  <c r="R9" i="1" s="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<sst xmlns="http://schemas.openxmlformats.org/spreadsheetml/2006/main" count="106" uniqueCount="63">
  <si>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</si>
  <si>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</si>
  <si>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</si>
  <si>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新発寒桜川、新発寒向陽排水機場点検整備・操作業務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</si>
  <si>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</si>
  <si>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</si>
  <si>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</si>
  <si>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</si>
  <si>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</si>
  <si>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</si>
  <si>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</si>
  <si>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</si>
  <si>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</si>
  <si>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</si>
  <si>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</si>
  <si>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</si>
  <si>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</si>
  <si>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</si>
  <si>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</si>
  <si>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</si>
  <si>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</si>
  <si>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</si>
  <si>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</si>
  <si>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</si>
  <si>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</si>
  <si>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</si>
  <si>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新発寒桜川、新発寒向陽排水機場点検整備・操作業務</t>
    <rPh sb="0" eb="1">
      <t>シン</t>
    </rPh>
    <rPh sb="1" eb="3">
      <t>ハッサム</t>
    </rPh>
    <rPh sb="3" eb="5">
      <t>サクラガワ</t>
    </rPh>
    <rPh sb="6" eb="7">
      <t>シン</t>
    </rPh>
    <rPh sb="7" eb="9">
      <t>ハッサム</t>
    </rPh>
    <rPh sb="9" eb="11">
      <t>コウヨウ</t>
    </rPh>
    <rPh sb="11" eb="14">
      <t>ハイスイキ</t>
    </rPh>
    <rPh sb="14" eb="15">
      <t>ジョウ</t>
    </rPh>
    <rPh sb="15" eb="17">
      <t>テンケン</t>
    </rPh>
    <rPh sb="17" eb="19">
      <t>セイビ</t>
    </rPh>
    <rPh sb="20" eb="22">
      <t>ソウサ</t>
    </rPh>
    <rPh sb="22" eb="24">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</si>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</sst>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4"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13.5"/>
      <color theme="1"/>
      <name val="UD デジタル 教科書体 NK-R"/>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3" fillId="0" borderId="5" xfId="0" applyFont="1" applyBorder="1" applyAlignment="1">
      <alignment horizontal="right" wrapText="1"/>
    </xf>
    <xf numFmtId="0" fontId="33" fillId="0" borderId="5" xfId="0" applyFont="1" applyBorder="1" applyAlignment="1">
      <alignment vertical="center" wrapText="1"/>
    </xf>
    <xf numFmtId="0" fontId="33" fillId="0" borderId="6" xfId="0" applyFont="1" applyBorder="1" applyAlignment="1">
      <alignment horizontal="left" vertical="center" wrapText="1"/>
    </xf>
    <xf numFmtId="0" fontId="19" fillId="0" borderId="0" xfId="0" applyFont="1" applyBorder="1" applyAlignment="1">
      <alignment horizontal="left" vertical="center" wrapText="1"/>
    </xf>
    <xf numFmtId="0" fontId="33" fillId="0" borderId="0" xfId="0" applyFont="1" applyBorder="1" applyAlignment="1">
      <alignment horizontal="left" vertical="top" wrapText="1"/>
    </xf>
    <xf numFmtId="0" fontId="29" fillId="0" borderId="0" xfId="0" applyFont="1" applyBorder="1" applyAlignment="1">
      <alignment horizontal="left" vertical="center" wrapText="1"/>
    </xf>
    <xf numFmtId="0" fontId="29" fillId="0" borderId="0" xfId="0" applyFont="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0" xfId="0" applyFont="1" applyBorder="1" applyAlignment="1">
      <alignment horizontal="left" wrapText="1"/>
    </xf>
    <xf numFmtId="0" fontId="33" fillId="0" borderId="6" xfId="0" applyFont="1" applyBorder="1" applyAlignment="1">
      <alignment horizontal="left" wrapText="1"/>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32" fillId="0" borderId="12"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22" xfId="0" applyFont="1" applyBorder="1" applyAlignment="1">
      <alignment horizontal="center" vertical="center" wrapText="1"/>
    </xf>
    <xf numFmtId="0" fontId="29" fillId="0" borderId="0" xfId="0" applyFont="1" applyBorder="1" applyAlignment="1" applyProtection="1">
      <alignment horizontal="right" vertical="center" wrapText="1"/>
      <protection locked="0"/>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130" t="s">
        <v>1</v>
      </c>
      <c r="U2" s="130"/>
      <c r="V2"/>
      <c r="W2" s="19"/>
    </row>
    <row r="3" spans="1:23" s="11" customFormat="1" ht="29.25" customHeight="1" x14ac:dyDescent="0.4">
      <c r="A3" s="5"/>
      <c r="C3" s="131" t="s">
        <v>2</v>
      </c>
      <c r="D3" s="131"/>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132" t="s">
        <v>4</v>
      </c>
      <c r="C5" s="132"/>
      <c r="D5" s="132"/>
      <c r="E5" s="132"/>
      <c r="F5" s="132"/>
      <c r="G5" s="132"/>
      <c r="H5" s="132"/>
      <c r="I5" s="132"/>
      <c r="J5" s="132"/>
      <c r="K5" s="132"/>
      <c r="L5" s="132"/>
      <c r="N5"/>
      <c r="O5" s="26"/>
      <c r="P5" s="27"/>
      <c r="Q5" s="133" t="s">
        <v>5</v>
      </c>
      <c r="R5" s="133"/>
      <c r="S5" s="133"/>
      <c r="T5" s="27"/>
      <c r="U5" s="28"/>
      <c r="V5"/>
      <c r="W5" s="19"/>
    </row>
    <row r="6" spans="1:23" ht="9.75" customHeight="1" x14ac:dyDescent="0.4">
      <c r="A6" s="1"/>
      <c r="C6" s="29"/>
      <c r="D6" s="30"/>
      <c r="E6" s="31"/>
      <c r="F6" s="32"/>
      <c r="G6" s="31"/>
      <c r="H6" s="33"/>
      <c r="O6" s="36"/>
      <c r="P6" s="37"/>
      <c r="Q6" s="133"/>
      <c r="R6" s="133"/>
      <c r="S6" s="133"/>
      <c r="T6" s="37"/>
      <c r="U6" s="38"/>
      <c r="W6" s="39"/>
    </row>
    <row r="7" spans="1:23" ht="33" customHeight="1" thickBot="1" x14ac:dyDescent="0.45">
      <c r="A7" s="1"/>
      <c r="C7" s="40" t="s">
        <v>6</v>
      </c>
      <c r="D7" s="134" t="s">
        <v>7</v>
      </c>
      <c r="E7" s="135"/>
      <c r="F7" s="41" t="s">
        <v>8</v>
      </c>
      <c r="G7" s="136" t="s">
        <v>9</v>
      </c>
      <c r="H7" s="137"/>
      <c r="I7" s="138" t="s">
        <v>10</v>
      </c>
      <c r="J7" s="139"/>
      <c r="K7" s="138" t="s">
        <v>11</v>
      </c>
      <c r="L7" s="140"/>
      <c r="O7" s="42"/>
      <c r="P7" s="43"/>
      <c r="Q7" s="44"/>
      <c r="R7" s="44"/>
      <c r="S7" s="44"/>
      <c r="T7" s="44"/>
      <c r="U7" s="45"/>
      <c r="W7" s="39"/>
    </row>
    <row r="8" spans="1:23" ht="30" customHeight="1" thickTop="1" thickBot="1" x14ac:dyDescent="0.45">
      <c r="A8" s="1"/>
      <c r="C8" s="46" t="s">
        <v>12</v>
      </c>
      <c r="D8" s="108" t="s">
        <v>13</v>
      </c>
      <c r="E8" s="109"/>
      <c r="F8" s="47" t="s">
        <v>14</v>
      </c>
      <c r="G8" s="110"/>
      <c r="H8" s="111"/>
      <c r="I8" s="112" t="s">
        <v>15</v>
      </c>
      <c r="J8" s="113"/>
      <c r="K8" s="48"/>
      <c r="L8" s="49" t="s">
        <v>16</v>
      </c>
      <c r="O8" s="42"/>
      <c r="U8" s="45"/>
      <c r="W8" s="39"/>
    </row>
    <row r="9" spans="1:23" ht="30" customHeight="1" thickTop="1" thickBot="1" x14ac:dyDescent="0.45">
      <c r="A9" s="1"/>
      <c r="C9" s="114" t="s">
        <v>17</v>
      </c>
      <c r="D9" s="50">
        <v>1</v>
      </c>
      <c r="E9" s="51" t="s">
        <v>18</v>
      </c>
      <c r="F9" s="52">
        <v>1</v>
      </c>
      <c r="G9" s="48"/>
      <c r="H9" s="53" t="s">
        <v>19</v>
      </c>
      <c r="I9" s="54">
        <v>10</v>
      </c>
      <c r="J9" s="55" t="s">
        <v>20</v>
      </c>
      <c r="K9" s="56" t="str">
        <f>IF(G9="","",G9*I9)</f>
        <v/>
      </c>
      <c r="L9" s="49" t="s">
        <v>16</v>
      </c>
      <c r="O9" s="57"/>
      <c r="P9" s="116" t="s">
        <v>21</v>
      </c>
      <c r="Q9" s="118" t="s">
        <v>22</v>
      </c>
      <c r="R9" s="120" t="str">
        <f t="shared" ref="R9" si="0">$I$23</f>
        <v/>
      </c>
      <c r="S9" s="121"/>
      <c r="T9" s="123" t="s">
        <v>16</v>
      </c>
      <c r="U9" s="58"/>
      <c r="W9" s="39"/>
    </row>
    <row r="10" spans="1:23" ht="30" customHeight="1" thickTop="1" x14ac:dyDescent="0.4">
      <c r="A10" s="1"/>
      <c r="C10" s="115"/>
      <c r="D10" s="50">
        <v>2</v>
      </c>
      <c r="E10" s="51" t="s">
        <v>23</v>
      </c>
      <c r="F10" s="52">
        <v>1.49</v>
      </c>
      <c r="G10" s="59" t="str">
        <f>IF($G$9="","",INT($G$9*F10))</f>
        <v/>
      </c>
      <c r="H10" s="53" t="s">
        <v>19</v>
      </c>
      <c r="I10" s="54">
        <v>10</v>
      </c>
      <c r="J10" s="55" t="s">
        <v>20</v>
      </c>
      <c r="K10" s="56" t="str">
        <f>IF(G10="","",G10*I10)</f>
        <v/>
      </c>
      <c r="L10" s="49" t="s">
        <v>16</v>
      </c>
      <c r="O10" s="57"/>
      <c r="P10" s="117"/>
      <c r="Q10" s="119"/>
      <c r="R10" s="122"/>
      <c r="S10" s="122"/>
      <c r="T10" s="124"/>
      <c r="U10" s="58"/>
      <c r="W10" s="39"/>
    </row>
    <row r="11" spans="1:23" ht="30" customHeight="1" x14ac:dyDescent="0.4">
      <c r="A11" s="1"/>
      <c r="C11" s="115"/>
      <c r="D11" s="50">
        <v>3</v>
      </c>
      <c r="E11" s="51" t="s">
        <v>24</v>
      </c>
      <c r="F11" s="52">
        <v>1.3</v>
      </c>
      <c r="G11" s="60" t="str">
        <f t="shared" ref="G11:G22" si="1">IF($G$9="","",INT($G$9*F11))</f>
        <v/>
      </c>
      <c r="H11" s="53" t="s">
        <v>19</v>
      </c>
      <c r="I11" s="54"/>
      <c r="J11" s="55" t="s">
        <v>20</v>
      </c>
      <c r="K11" s="56" t="str">
        <f t="shared" ref="K11:K22" si="2">IF(G11="","",G11*I11)</f>
        <v/>
      </c>
      <c r="L11" s="49" t="s">
        <v>16</v>
      </c>
      <c r="O11" s="57"/>
      <c r="P11" s="116" t="s">
        <v>25</v>
      </c>
      <c r="Q11" s="125" t="s">
        <v>26</v>
      </c>
      <c r="R11" s="125"/>
      <c r="S11" s="125"/>
      <c r="T11" s="126"/>
      <c r="U11" s="58"/>
      <c r="W11" s="39"/>
    </row>
    <row r="12" spans="1:23" ht="30" customHeight="1" x14ac:dyDescent="0.4">
      <c r="A12" s="1"/>
      <c r="C12" s="115"/>
      <c r="D12" s="50">
        <v>4</v>
      </c>
      <c r="E12" s="51" t="s">
        <v>27</v>
      </c>
      <c r="F12" s="52">
        <v>1.95</v>
      </c>
      <c r="G12" s="60" t="str">
        <f t="shared" si="1"/>
        <v/>
      </c>
      <c r="H12" s="53" t="s">
        <v>19</v>
      </c>
      <c r="I12" s="54"/>
      <c r="J12" s="55" t="s">
        <v>20</v>
      </c>
      <c r="K12" s="56" t="str">
        <f t="shared" si="2"/>
        <v/>
      </c>
      <c r="L12" s="49" t="s">
        <v>16</v>
      </c>
      <c r="O12" s="42"/>
      <c r="P12" s="117"/>
      <c r="Q12" s="127"/>
      <c r="R12" s="127"/>
      <c r="S12" s="127"/>
      <c r="T12" s="128"/>
      <c r="U12" s="45"/>
      <c r="W12" s="39"/>
    </row>
    <row r="13" spans="1:23" ht="30" customHeight="1" x14ac:dyDescent="0.4">
      <c r="A13" s="1"/>
      <c r="C13" s="115"/>
      <c r="D13" s="50">
        <v>5</v>
      </c>
      <c r="E13" s="51" t="s">
        <v>28</v>
      </c>
      <c r="F13" s="52">
        <v>1.31</v>
      </c>
      <c r="G13" s="60" t="str">
        <f t="shared" si="1"/>
        <v/>
      </c>
      <c r="H13" s="53" t="s">
        <v>19</v>
      </c>
      <c r="I13" s="54">
        <v>5</v>
      </c>
      <c r="J13" s="55" t="s">
        <v>20</v>
      </c>
      <c r="K13" s="56" t="str">
        <f t="shared" si="2"/>
        <v/>
      </c>
      <c r="L13" s="49" t="s">
        <v>16</v>
      </c>
      <c r="O13" s="61"/>
      <c r="U13" s="62"/>
      <c r="W13" s="39"/>
    </row>
    <row r="14" spans="1:23" ht="30" customHeight="1" x14ac:dyDescent="0.4">
      <c r="A14" s="1"/>
      <c r="C14" s="115"/>
      <c r="D14" s="50">
        <v>6</v>
      </c>
      <c r="E14" s="51" t="s">
        <v>29</v>
      </c>
      <c r="F14" s="52">
        <v>1.96</v>
      </c>
      <c r="G14" s="60" t="str">
        <f t="shared" si="1"/>
        <v/>
      </c>
      <c r="H14" s="53" t="s">
        <v>19</v>
      </c>
      <c r="I14" s="54">
        <v>5</v>
      </c>
      <c r="J14" s="55" t="s">
        <v>20</v>
      </c>
      <c r="K14" s="56" t="str">
        <f t="shared" si="2"/>
        <v/>
      </c>
      <c r="L14" s="49" t="s">
        <v>16</v>
      </c>
      <c r="O14" s="61"/>
      <c r="P14" s="93" t="s">
        <v>30</v>
      </c>
      <c r="Q14" s="93"/>
      <c r="R14" s="93"/>
      <c r="S14" s="93"/>
      <c r="T14" s="93"/>
      <c r="U14" s="62"/>
      <c r="W14" s="39"/>
    </row>
    <row r="15" spans="1:23" ht="30" customHeight="1" x14ac:dyDescent="0.4">
      <c r="A15" s="1"/>
      <c r="C15" s="115"/>
      <c r="D15" s="50">
        <v>7</v>
      </c>
      <c r="E15" s="51" t="s">
        <v>31</v>
      </c>
      <c r="F15" s="52">
        <v>2.74</v>
      </c>
      <c r="G15" s="60" t="str">
        <f t="shared" si="1"/>
        <v/>
      </c>
      <c r="H15" s="53" t="s">
        <v>19</v>
      </c>
      <c r="I15" s="54"/>
      <c r="J15" s="55" t="s">
        <v>20</v>
      </c>
      <c r="K15" s="56" t="str">
        <f t="shared" si="2"/>
        <v/>
      </c>
      <c r="L15" s="49" t="s">
        <v>16</v>
      </c>
      <c r="O15" s="42"/>
      <c r="P15" s="93"/>
      <c r="Q15" s="93"/>
      <c r="R15" s="93"/>
      <c r="S15" s="93"/>
      <c r="T15" s="93"/>
      <c r="U15" s="45"/>
      <c r="W15" s="39"/>
    </row>
    <row r="16" spans="1:23" ht="30" customHeight="1" x14ac:dyDescent="0.4">
      <c r="A16" s="1"/>
      <c r="C16" s="115"/>
      <c r="D16" s="50">
        <v>8</v>
      </c>
      <c r="E16" s="51" t="s">
        <v>32</v>
      </c>
      <c r="F16" s="52">
        <v>3.59</v>
      </c>
      <c r="G16" s="60" t="str">
        <f t="shared" si="1"/>
        <v/>
      </c>
      <c r="H16" s="53" t="s">
        <v>19</v>
      </c>
      <c r="I16" s="54"/>
      <c r="J16" s="55" t="s">
        <v>20</v>
      </c>
      <c r="K16" s="56" t="str">
        <f t="shared" si="2"/>
        <v/>
      </c>
      <c r="L16" s="49" t="s">
        <v>16</v>
      </c>
      <c r="O16" s="61"/>
      <c r="P16" s="93"/>
      <c r="Q16" s="93"/>
      <c r="R16" s="93"/>
      <c r="S16" s="93"/>
      <c r="T16" s="93"/>
      <c r="U16" s="62"/>
      <c r="W16" s="39"/>
    </row>
    <row r="17" spans="1:23" ht="30" customHeight="1" x14ac:dyDescent="0.4">
      <c r="A17" s="1"/>
      <c r="C17" s="115"/>
      <c r="D17" s="50">
        <v>9</v>
      </c>
      <c r="E17" s="51" t="s">
        <v>33</v>
      </c>
      <c r="F17" s="52">
        <v>4.05</v>
      </c>
      <c r="G17" s="60" t="str">
        <f t="shared" si="1"/>
        <v/>
      </c>
      <c r="H17" s="53" t="s">
        <v>19</v>
      </c>
      <c r="I17" s="54"/>
      <c r="J17" s="55" t="s">
        <v>20</v>
      </c>
      <c r="K17" s="56" t="str">
        <f t="shared" si="2"/>
        <v/>
      </c>
      <c r="L17" s="49" t="s">
        <v>16</v>
      </c>
      <c r="O17" s="42"/>
      <c r="P17" s="63"/>
      <c r="Q17" s="63"/>
      <c r="R17" s="107"/>
      <c r="S17" s="107"/>
      <c r="T17" s="107"/>
      <c r="U17" s="45"/>
      <c r="W17" s="39"/>
    </row>
    <row r="18" spans="1:23" ht="30" customHeight="1" x14ac:dyDescent="0.4">
      <c r="A18" s="1"/>
      <c r="C18" s="115"/>
      <c r="D18" s="50">
        <v>10</v>
      </c>
      <c r="E18" s="51" t="s">
        <v>34</v>
      </c>
      <c r="F18" s="52">
        <v>4.9000000000000004</v>
      </c>
      <c r="G18" s="60" t="str">
        <f t="shared" si="1"/>
        <v/>
      </c>
      <c r="H18" s="53" t="s">
        <v>19</v>
      </c>
      <c r="I18" s="54"/>
      <c r="J18" s="55" t="s">
        <v>20</v>
      </c>
      <c r="K18" s="56" t="str">
        <f t="shared" si="2"/>
        <v/>
      </c>
      <c r="L18" s="49" t="s">
        <v>16</v>
      </c>
      <c r="O18" s="61"/>
      <c r="P18" s="64"/>
      <c r="Q18" s="64"/>
      <c r="S18" s="129" t="s">
        <v>35</v>
      </c>
      <c r="T18" s="129"/>
      <c r="U18" s="62"/>
      <c r="W18" s="39"/>
    </row>
    <row r="19" spans="1:23" ht="30" customHeight="1" x14ac:dyDescent="0.4">
      <c r="A19" s="1"/>
      <c r="C19" s="115"/>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5"/>
      <c r="D20" s="50">
        <v>12</v>
      </c>
      <c r="E20" s="51" t="s">
        <v>37</v>
      </c>
      <c r="F20" s="52">
        <v>6.89</v>
      </c>
      <c r="G20" s="60" t="str">
        <f t="shared" si="1"/>
        <v/>
      </c>
      <c r="H20" s="53" t="s">
        <v>19</v>
      </c>
      <c r="I20" s="54"/>
      <c r="J20" s="55" t="s">
        <v>20</v>
      </c>
      <c r="K20" s="56" t="str">
        <f t="shared" si="2"/>
        <v/>
      </c>
      <c r="L20" s="49" t="s">
        <v>16</v>
      </c>
      <c r="O20" s="61"/>
      <c r="P20" s="93" t="s">
        <v>38</v>
      </c>
      <c r="Q20" s="93"/>
      <c r="R20" s="93"/>
      <c r="U20" s="45"/>
      <c r="W20" s="39"/>
    </row>
    <row r="21" spans="1:23" ht="30" customHeight="1" x14ac:dyDescent="0.4">
      <c r="A21" s="1"/>
      <c r="C21" s="115"/>
      <c r="D21" s="50">
        <v>13</v>
      </c>
      <c r="E21" s="51" t="s">
        <v>39</v>
      </c>
      <c r="F21" s="52">
        <v>3.86</v>
      </c>
      <c r="G21" s="60" t="str">
        <f t="shared" si="1"/>
        <v/>
      </c>
      <c r="H21" s="53" t="s">
        <v>19</v>
      </c>
      <c r="I21" s="54"/>
      <c r="J21" s="55" t="s">
        <v>20</v>
      </c>
      <c r="K21" s="56" t="str">
        <f t="shared" si="2"/>
        <v/>
      </c>
      <c r="L21" s="49" t="s">
        <v>16</v>
      </c>
      <c r="O21" s="61"/>
      <c r="P21" s="64"/>
      <c r="Q21" s="64"/>
      <c r="R21" s="65" t="s">
        <v>40</v>
      </c>
      <c r="S21" s="94"/>
      <c r="T21" s="94"/>
      <c r="U21" s="62"/>
      <c r="W21" s="39"/>
    </row>
    <row r="22" spans="1:23" ht="30" customHeight="1" thickBot="1" x14ac:dyDescent="0.45">
      <c r="A22" s="1"/>
      <c r="C22" s="115"/>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94"/>
      <c r="T22" s="94"/>
      <c r="U22" s="62"/>
      <c r="W22" s="39"/>
    </row>
    <row r="23" spans="1:23" ht="30" customHeight="1" thickTop="1" thickBot="1" x14ac:dyDescent="0.45">
      <c r="A23" s="1"/>
      <c r="C23" s="100" t="s">
        <v>44</v>
      </c>
      <c r="D23" s="101"/>
      <c r="E23" s="101"/>
      <c r="F23" s="102" t="s">
        <v>45</v>
      </c>
      <c r="G23" s="103"/>
      <c r="H23" s="103"/>
      <c r="I23" s="104" t="str">
        <f>IF($G$9="","",SUM(K8:K22))</f>
        <v/>
      </c>
      <c r="J23" s="105"/>
      <c r="K23" s="106"/>
      <c r="L23" s="49" t="s">
        <v>16</v>
      </c>
      <c r="O23" s="42"/>
      <c r="P23" s="63"/>
      <c r="Q23" s="64"/>
      <c r="R23" s="65" t="s">
        <v>46</v>
      </c>
      <c r="S23" s="94"/>
      <c r="T23" s="94"/>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91" t="s">
        <v>49</v>
      </c>
      <c r="E25" s="91"/>
      <c r="F25" s="91"/>
      <c r="G25" s="91"/>
      <c r="H25" s="91"/>
      <c r="I25" s="91"/>
      <c r="J25" s="91"/>
      <c r="K25" s="91"/>
      <c r="L25" s="91"/>
      <c r="O25" s="61"/>
      <c r="P25" s="64"/>
      <c r="Q25" s="64"/>
      <c r="R25" s="65"/>
      <c r="S25" s="93"/>
      <c r="T25" s="93"/>
      <c r="U25" s="62"/>
      <c r="W25" s="39"/>
    </row>
    <row r="26" spans="1:23" ht="33" customHeight="1" x14ac:dyDescent="0.4">
      <c r="A26" s="1"/>
      <c r="C26" s="78" t="s">
        <v>50</v>
      </c>
      <c r="D26" s="91" t="s">
        <v>51</v>
      </c>
      <c r="E26" s="91"/>
      <c r="F26" s="91"/>
      <c r="G26" s="91"/>
      <c r="H26" s="91"/>
      <c r="I26" s="91"/>
      <c r="J26" s="91"/>
      <c r="K26" s="91"/>
      <c r="L26" s="91"/>
      <c r="O26" s="61"/>
      <c r="P26" s="64"/>
      <c r="Q26" s="64" t="s">
        <v>52</v>
      </c>
      <c r="R26" s="65" t="s">
        <v>53</v>
      </c>
      <c r="S26" s="94"/>
      <c r="T26" s="94"/>
      <c r="U26" s="62" t="s">
        <v>47</v>
      </c>
      <c r="W26" s="39"/>
    </row>
    <row r="27" spans="1:23" ht="33" customHeight="1" x14ac:dyDescent="0.4">
      <c r="A27" s="1"/>
      <c r="C27" s="78" t="s">
        <v>54</v>
      </c>
      <c r="D27" s="91" t="s">
        <v>55</v>
      </c>
      <c r="E27" s="91"/>
      <c r="F27" s="91"/>
      <c r="G27" s="91"/>
      <c r="H27" s="91"/>
      <c r="I27" s="91"/>
      <c r="J27" s="91"/>
      <c r="K27" s="91"/>
      <c r="L27" s="91"/>
      <c r="O27" s="95"/>
      <c r="P27" s="96"/>
      <c r="Q27" s="96"/>
      <c r="R27" s="96"/>
      <c r="S27" s="96"/>
      <c r="T27" s="96"/>
      <c r="U27" s="97"/>
      <c r="W27" s="39"/>
    </row>
    <row r="28" spans="1:23" s="79" customFormat="1" ht="33" customHeight="1" x14ac:dyDescent="0.15">
      <c r="A28" s="39"/>
      <c r="B28" s="10"/>
      <c r="C28" s="78" t="s">
        <v>56</v>
      </c>
      <c r="D28" s="91" t="s">
        <v>57</v>
      </c>
      <c r="E28" s="91"/>
      <c r="F28" s="91"/>
      <c r="G28" s="91"/>
      <c r="H28" s="91"/>
      <c r="I28" s="91"/>
      <c r="J28" s="91"/>
      <c r="K28" s="91"/>
      <c r="L28" s="91"/>
      <c r="M28" s="10"/>
      <c r="N28"/>
      <c r="O28" s="88" t="s">
        <v>62</v>
      </c>
      <c r="P28" s="98" t="s">
        <v>58</v>
      </c>
      <c r="Q28" s="98"/>
      <c r="R28" s="98"/>
      <c r="S28" s="98"/>
      <c r="T28" s="98"/>
      <c r="U28" s="99"/>
      <c r="V28"/>
      <c r="W28" s="39"/>
    </row>
    <row r="29" spans="1:23" s="79" customFormat="1" ht="34.5" customHeight="1" thickBot="1" x14ac:dyDescent="0.45">
      <c r="A29" s="39"/>
      <c r="B29" s="10"/>
      <c r="C29" s="80" t="s">
        <v>59</v>
      </c>
      <c r="D29" s="91" t="s">
        <v>60</v>
      </c>
      <c r="E29" s="91"/>
      <c r="F29" s="91"/>
      <c r="G29" s="91"/>
      <c r="H29" s="91"/>
      <c r="I29" s="91"/>
      <c r="J29" s="91"/>
      <c r="K29" s="91"/>
      <c r="L29" s="91"/>
      <c r="M29" s="10"/>
      <c r="N29"/>
      <c r="O29" s="89"/>
      <c r="P29" s="92" t="s">
        <v>61</v>
      </c>
      <c r="Q29" s="92"/>
      <c r="R29" s="92"/>
      <c r="S29" s="92"/>
      <c r="T29" s="92"/>
      <c r="U29" s="90"/>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D29:L29"/>
    <mergeCell ref="P29:T29"/>
    <mergeCell ref="D25:L25"/>
    <mergeCell ref="S25:T25"/>
    <mergeCell ref="D26:L26"/>
    <mergeCell ref="S26:T26"/>
    <mergeCell ref="D27:L27"/>
    <mergeCell ref="O27:U27"/>
    <mergeCell ref="P28:U28"/>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新発寒桜川、新発寒向陽_入札書・積算内訳書 (12)</vt:lpstr>
      <vt:lpstr>'新発寒桜川、新発寒向陽_入札書・積算内訳書 (12)'!Print_Area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cp:lastPrinted>2022-01-20T08:14:07Z</cp:lastPrinted>
  <dcterms:created xsi:type="dcterms:W3CDTF">2022-01-20T07:49:11Z</dcterms:created>
  <dcterms:modified xsi:type="dcterms:W3CDTF">2022-01-29T06:54:47Z</dcterms:modified>
</cp:coreProperties>
</file>