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esui-sf01\04 経営管理部 内部文書\02 経営企画課 内部文書\03 契約担当 内部文書\契約担当_内部文書\R04_契約関係\01_役務\8060-8072_排水機場点検整備・操作業務【2.7告示－2.22開札】\"/>
    </mc:Choice>
  </mc:AlternateContent>
  <bookViews>
    <workbookView xWindow="0" yWindow="0" windowWidth="28800" windowHeight="11085"/>
  </bookViews>
  <sheets>
    <sheet name="旧中の川_入札書・積算内訳書 (6)" sheetId="1" r:id="rId1"/>
  </sheets>
  <definedNames>
    <definedName name="_xlnm.Print_Area" localSheetId="0">'旧中の川_入札書・積算内訳書 (6)'!$B$2:$V$30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2" i="1" l="1"/>
  <c r="K22" i="1" s="1"/>
  <c r="G21" i="1"/>
  <c r="K21" i="1" s="1"/>
  <c r="G20" i="1"/>
  <c r="K20" i="1" s="1"/>
  <c r="G19" i="1"/>
  <c r="K19" i="1" s="1"/>
  <c r="G18" i="1"/>
  <c r="K18" i="1" s="1"/>
  <c r="G17" i="1"/>
  <c r="K17" i="1" s="1"/>
  <c r="G16" i="1"/>
  <c r="K16" i="1" s="1"/>
  <c r="G15" i="1"/>
  <c r="K15" i="1" s="1"/>
  <c r="G14" i="1"/>
  <c r="K14" i="1" s="1"/>
  <c r="G13" i="1"/>
  <c r="K13" i="1" s="1"/>
  <c r="G12" i="1"/>
  <c r="K12" i="1" s="1"/>
  <c r="G11" i="1"/>
  <c r="K11" i="1" s="1"/>
  <c r="G10" i="1"/>
  <c r="K10" i="1" s="1"/>
  <c r="K9" i="1"/>
  <c r="I23" i="1" s="1"/>
  <c r="R9" i="1" s="1"/>
</calcChain>
</file>

<file path=xl/sharedStrings.xml><?xml version="1.0" encoding="utf-8"?>
<sst xmlns="http://schemas.openxmlformats.org/spreadsheetml/2006/main" count="106" uniqueCount="63">
  <si>
    <t>入札書別紙</t>
    <rPh sb="0" eb="2">
      <t>ニュウサツ</t>
    </rPh>
    <rPh sb="2" eb="3">
      <t>ショ</t>
    </rPh>
    <rPh sb="3" eb="5">
      <t>ベッシ</t>
    </rPh>
    <phoneticPr fontId="10"/>
  </si>
  <si>
    <t>別紙１</t>
    <rPh sb="0" eb="2">
      <t>ベッシ</t>
    </rPh>
    <phoneticPr fontId="3"/>
  </si>
  <si>
    <t>(役務名称)</t>
    <rPh sb="1" eb="3">
      <t>エキム</t>
    </rPh>
    <rPh sb="3" eb="5">
      <t>メイショウ</t>
    </rPh>
    <phoneticPr fontId="3"/>
  </si>
  <si>
    <t>旧中の川排水機場点検整備・操作業務</t>
  </si>
  <si>
    <t>積　算　内　訳　書</t>
    <rPh sb="0" eb="2">
      <t>セキサン</t>
    </rPh>
    <rPh sb="2" eb="3">
      <t>サン</t>
    </rPh>
    <rPh sb="4" eb="5">
      <t>ナイ</t>
    </rPh>
    <rPh sb="6" eb="7">
      <t>ワケ</t>
    </rPh>
    <rPh sb="8" eb="9">
      <t>ショ</t>
    </rPh>
    <phoneticPr fontId="10"/>
  </si>
  <si>
    <r>
      <t xml:space="preserve"> </t>
    </r>
    <r>
      <rPr>
        <sz val="24"/>
        <color theme="1"/>
        <rFont val="ＭＳ Ｐ明朝"/>
        <family val="1"/>
        <charset val="128"/>
      </rPr>
      <t>入　　　　札　　　　書</t>
    </r>
    <phoneticPr fontId="3"/>
  </si>
  <si>
    <t>業務区分</t>
    <rPh sb="0" eb="2">
      <t>ギョウム</t>
    </rPh>
    <rPh sb="2" eb="4">
      <t>クブン</t>
    </rPh>
    <phoneticPr fontId="3"/>
  </si>
  <si>
    <t>工　　　　種　　　　等</t>
    <rPh sb="0" eb="1">
      <t>コウ</t>
    </rPh>
    <rPh sb="5" eb="6">
      <t>シュ</t>
    </rPh>
    <rPh sb="10" eb="11">
      <t>トウ</t>
    </rPh>
    <phoneticPr fontId="10"/>
  </si>
  <si>
    <t>係数</t>
    <rPh sb="0" eb="1">
      <t>カカリ</t>
    </rPh>
    <rPh sb="1" eb="2">
      <t>カズ</t>
    </rPh>
    <phoneticPr fontId="10"/>
  </si>
  <si>
    <r>
      <t xml:space="preserve">1時間当たりの単価
</t>
    </r>
    <r>
      <rPr>
        <sz val="9"/>
        <rFont val="ＭＳ Ｐゴシック"/>
        <family val="3"/>
        <charset val="128"/>
      </rPr>
      <t>(税抜き)</t>
    </r>
    <rPh sb="1" eb="3">
      <t>ジカン</t>
    </rPh>
    <rPh sb="3" eb="4">
      <t>ア</t>
    </rPh>
    <rPh sb="7" eb="9">
      <t>タンカ</t>
    </rPh>
    <rPh sb="11" eb="12">
      <t>ゼイ</t>
    </rPh>
    <rPh sb="12" eb="13">
      <t>ヌ</t>
    </rPh>
    <phoneticPr fontId="10"/>
  </si>
  <si>
    <t>予定数量</t>
    <rPh sb="0" eb="2">
      <t>ヨテイ</t>
    </rPh>
    <rPh sb="2" eb="4">
      <t>スウリョウ</t>
    </rPh>
    <phoneticPr fontId="3"/>
  </si>
  <si>
    <r>
      <t xml:space="preserve">金額
</t>
    </r>
    <r>
      <rPr>
        <sz val="9"/>
        <color theme="1"/>
        <rFont val="ＭＳ Ｐゴシック"/>
        <family val="3"/>
        <charset val="128"/>
      </rPr>
      <t>（税抜き）</t>
    </r>
    <rPh sb="0" eb="1">
      <t>ニュウキン</t>
    </rPh>
    <rPh sb="1" eb="2">
      <t>ガク</t>
    </rPh>
    <rPh sb="4" eb="5">
      <t>ゼイ</t>
    </rPh>
    <rPh sb="5" eb="6">
      <t>ヌ</t>
    </rPh>
    <phoneticPr fontId="3"/>
  </si>
  <si>
    <t>点検整備
（固定費）</t>
    <rPh sb="0" eb="2">
      <t>テンケン</t>
    </rPh>
    <rPh sb="2" eb="4">
      <t>セイビ</t>
    </rPh>
    <rPh sb="6" eb="8">
      <t>コテイ</t>
    </rPh>
    <rPh sb="8" eb="9">
      <t>ヒ</t>
    </rPh>
    <phoneticPr fontId="3"/>
  </si>
  <si>
    <t>点検整備業務委託費</t>
    <rPh sb="0" eb="2">
      <t>テンケン</t>
    </rPh>
    <rPh sb="2" eb="4">
      <t>セイビ</t>
    </rPh>
    <rPh sb="4" eb="6">
      <t>ギョウム</t>
    </rPh>
    <rPh sb="6" eb="8">
      <t>イタク</t>
    </rPh>
    <rPh sb="8" eb="9">
      <t>ヒ</t>
    </rPh>
    <phoneticPr fontId="10"/>
  </si>
  <si>
    <t>―</t>
    <phoneticPr fontId="3"/>
  </si>
  <si>
    <t>一式</t>
    <rPh sb="0" eb="2">
      <t>イッシキ</t>
    </rPh>
    <phoneticPr fontId="3"/>
  </si>
  <si>
    <t>円</t>
    <rPh sb="0" eb="1">
      <t>エン</t>
    </rPh>
    <phoneticPr fontId="3"/>
  </si>
  <si>
    <t>操作
（変動費）</t>
    <rPh sb="0" eb="2">
      <t>ソウサ</t>
    </rPh>
    <rPh sb="4" eb="6">
      <t>ヘンドウ</t>
    </rPh>
    <rPh sb="6" eb="7">
      <t>ヒ</t>
    </rPh>
    <phoneticPr fontId="3"/>
  </si>
  <si>
    <t xml:space="preserve"> 普通作業員（昼間）</t>
    <rPh sb="1" eb="3">
      <t>フツウ</t>
    </rPh>
    <rPh sb="3" eb="6">
      <t>サギョウイン</t>
    </rPh>
    <rPh sb="7" eb="9">
      <t>ヒルマ</t>
    </rPh>
    <phoneticPr fontId="10"/>
  </si>
  <si>
    <t>円/時間</t>
    <rPh sb="0" eb="1">
      <t>エン</t>
    </rPh>
    <rPh sb="2" eb="4">
      <t>ジカン</t>
    </rPh>
    <phoneticPr fontId="10"/>
  </si>
  <si>
    <t>時間</t>
    <rPh sb="0" eb="2">
      <t>ジカン</t>
    </rPh>
    <phoneticPr fontId="3"/>
  </si>
  <si>
    <t>入札金額</t>
  </si>
  <si>
    <t>金</t>
    <rPh sb="0" eb="1">
      <t>キン</t>
    </rPh>
    <phoneticPr fontId="3"/>
  </si>
  <si>
    <t xml:space="preserve"> 普通作業員（夜間）</t>
    <rPh sb="1" eb="3">
      <t>フツウ</t>
    </rPh>
    <rPh sb="3" eb="6">
      <t>サギョウイン</t>
    </rPh>
    <rPh sb="7" eb="9">
      <t>ヤカン</t>
    </rPh>
    <phoneticPr fontId="10"/>
  </si>
  <si>
    <t xml:space="preserve"> 土木一般世話役（昼間）</t>
    <rPh sb="1" eb="3">
      <t>ドボク</t>
    </rPh>
    <rPh sb="3" eb="5">
      <t>イッパン</t>
    </rPh>
    <rPh sb="5" eb="8">
      <t>セワヤク</t>
    </rPh>
    <phoneticPr fontId="10"/>
  </si>
  <si>
    <t>調達件名</t>
  </si>
  <si>
    <t>旧中の川排水機場点検整備・操作業務</t>
    <rPh sb="0" eb="1">
      <t>キュウ</t>
    </rPh>
    <rPh sb="1" eb="2">
      <t>ナカ</t>
    </rPh>
    <rPh sb="3" eb="4">
      <t>ガワ</t>
    </rPh>
    <rPh sb="4" eb="7">
      <t>ハイスイキ</t>
    </rPh>
    <rPh sb="7" eb="8">
      <t>ジョウ</t>
    </rPh>
    <rPh sb="8" eb="10">
      <t>テンケン</t>
    </rPh>
    <rPh sb="10" eb="12">
      <t>セイビ</t>
    </rPh>
    <rPh sb="13" eb="15">
      <t>ソウサ</t>
    </rPh>
    <rPh sb="15" eb="17">
      <t>ギョウム</t>
    </rPh>
    <phoneticPr fontId="7"/>
  </si>
  <si>
    <t xml:space="preserve"> 土木一般世話役（夜間）</t>
    <rPh sb="1" eb="3">
      <t>ドボク</t>
    </rPh>
    <rPh sb="3" eb="5">
      <t>イッパン</t>
    </rPh>
    <rPh sb="5" eb="8">
      <t>セワヤク</t>
    </rPh>
    <phoneticPr fontId="10"/>
  </si>
  <si>
    <t xml:space="preserve"> 設備機械工（昼間）</t>
    <rPh sb="1" eb="3">
      <t>セツビ</t>
    </rPh>
    <rPh sb="3" eb="5">
      <t>キカイ</t>
    </rPh>
    <rPh sb="5" eb="6">
      <t>コウ</t>
    </rPh>
    <phoneticPr fontId="10"/>
  </si>
  <si>
    <t xml:space="preserve"> 設備機械工（夜間）</t>
    <rPh sb="1" eb="3">
      <t>セツビ</t>
    </rPh>
    <rPh sb="3" eb="5">
      <t>キカイ</t>
    </rPh>
    <rPh sb="5" eb="6">
      <t>コウ</t>
    </rPh>
    <phoneticPr fontId="10"/>
  </si>
  <si>
    <t>　仕様書その他の書類、現場等を熟覧のうえ、札幌市契約規則、札幌市競争入札参加者心得及びその他関係規定等を遵守し、上記の金額で入札します。
　なお、札幌市議会の議決に付すべき契約に関する条例及び札幌市財産条例の適用を受ける場合においては、同議会の同意を得た後に契約を締結することを承知いたします。</t>
    <phoneticPr fontId="3"/>
  </si>
  <si>
    <t xml:space="preserve"> 普通トラック運転費（4ｔ、昼間）</t>
    <rPh sb="1" eb="3">
      <t>フツウ</t>
    </rPh>
    <rPh sb="7" eb="9">
      <t>ウンテン</t>
    </rPh>
    <rPh sb="9" eb="10">
      <t>ヒ</t>
    </rPh>
    <phoneticPr fontId="10"/>
  </si>
  <si>
    <t xml:space="preserve"> 普通トラック運転費（4ｔ、夜間）</t>
    <rPh sb="1" eb="3">
      <t>フツウ</t>
    </rPh>
    <rPh sb="7" eb="9">
      <t>ウンテン</t>
    </rPh>
    <rPh sb="9" eb="10">
      <t>ヒ</t>
    </rPh>
    <phoneticPr fontId="10"/>
  </si>
  <si>
    <t xml:space="preserve"> 普通トラック運転費（11ｔ、昼間）</t>
    <rPh sb="1" eb="3">
      <t>フツウ</t>
    </rPh>
    <rPh sb="7" eb="9">
      <t>ウンテン</t>
    </rPh>
    <rPh sb="9" eb="10">
      <t>ヒ</t>
    </rPh>
    <phoneticPr fontId="10"/>
  </si>
  <si>
    <t xml:space="preserve"> 普通トラック運転費（11ｔ、夜間）</t>
    <rPh sb="1" eb="3">
      <t>フツウ</t>
    </rPh>
    <rPh sb="7" eb="9">
      <t>ウンテン</t>
    </rPh>
    <rPh sb="9" eb="10">
      <t>ヒ</t>
    </rPh>
    <phoneticPr fontId="10"/>
  </si>
  <si>
    <t>令和　　年　　月　　日</t>
    <phoneticPr fontId="3"/>
  </si>
  <si>
    <t xml:space="preserve"> ラフテレーンクレーン運転費（25ｔ、昼間）</t>
    <rPh sb="11" eb="13">
      <t>ウンテン</t>
    </rPh>
    <rPh sb="13" eb="14">
      <t>ヒ</t>
    </rPh>
    <phoneticPr fontId="10"/>
  </si>
  <si>
    <t xml:space="preserve"> ラフテレーンクレーン運転費（25ｔ、夜間）</t>
    <rPh sb="11" eb="13">
      <t>ウンテン</t>
    </rPh>
    <rPh sb="13" eb="14">
      <t>ヒ</t>
    </rPh>
    <phoneticPr fontId="10"/>
  </si>
  <si>
    <t>（あて先）札幌市長　秋元　克広</t>
  </si>
  <si>
    <t xml:space="preserve"> バックホウ運転費（昼間）</t>
    <rPh sb="6" eb="8">
      <t>ウンテン</t>
    </rPh>
    <rPh sb="8" eb="9">
      <t>ヒ</t>
    </rPh>
    <phoneticPr fontId="10"/>
  </si>
  <si>
    <t>住　　　　所</t>
    <phoneticPr fontId="3"/>
  </si>
  <si>
    <t xml:space="preserve"> バックホウ運転費（夜間）</t>
    <rPh sb="6" eb="8">
      <t>ウンテン</t>
    </rPh>
    <rPh sb="8" eb="9">
      <t>ヒ</t>
    </rPh>
    <phoneticPr fontId="10"/>
  </si>
  <si>
    <t>入　札　者　　</t>
    <phoneticPr fontId="3"/>
  </si>
  <si>
    <t>商号又は名称</t>
    <phoneticPr fontId="3"/>
  </si>
  <si>
    <t>合　　計</t>
    <rPh sb="0" eb="1">
      <t>ゴウ</t>
    </rPh>
    <rPh sb="3" eb="4">
      <t>ケイ</t>
    </rPh>
    <phoneticPr fontId="3"/>
  </si>
  <si>
    <t>（入札書記載金額）</t>
  </si>
  <si>
    <t>職 ・ 氏  名</t>
    <phoneticPr fontId="3"/>
  </si>
  <si>
    <t>印</t>
    <rPh sb="0" eb="1">
      <t>イン</t>
    </rPh>
    <phoneticPr fontId="3"/>
  </si>
  <si>
    <t xml:space="preserve">注１）
</t>
    <rPh sb="0" eb="1">
      <t>チュウ</t>
    </rPh>
    <phoneticPr fontId="3"/>
  </si>
  <si>
    <t>この積算内訳書は、入札書と一体となって構成されているため、入札に当たっては、入札書に添付して提出する必要があります。なお、この様式により難いときは、この様式に準じた別の様式を使用することも認めます。</t>
    <rPh sb="2" eb="4">
      <t>セキサン</t>
    </rPh>
    <rPh sb="4" eb="7">
      <t>ウチワケショ</t>
    </rPh>
    <rPh sb="9" eb="11">
      <t>ニュウサツ</t>
    </rPh>
    <rPh sb="11" eb="12">
      <t>ショ</t>
    </rPh>
    <rPh sb="13" eb="15">
      <t>イッタイ</t>
    </rPh>
    <rPh sb="19" eb="21">
      <t>コウセイ</t>
    </rPh>
    <rPh sb="29" eb="31">
      <t>ニュウサツ</t>
    </rPh>
    <rPh sb="32" eb="33">
      <t>ア</t>
    </rPh>
    <rPh sb="38" eb="40">
      <t>ニュウサツ</t>
    </rPh>
    <rPh sb="40" eb="41">
      <t>ショ</t>
    </rPh>
    <rPh sb="42" eb="44">
      <t>テンプ</t>
    </rPh>
    <rPh sb="46" eb="48">
      <t>テイシュツ</t>
    </rPh>
    <rPh sb="50" eb="52">
      <t>ヒツヨウ</t>
    </rPh>
    <rPh sb="63" eb="65">
      <t>ヨウシキ</t>
    </rPh>
    <rPh sb="68" eb="69">
      <t>ガタ</t>
    </rPh>
    <rPh sb="76" eb="78">
      <t>ヨウシキ</t>
    </rPh>
    <rPh sb="79" eb="80">
      <t>ジュン</t>
    </rPh>
    <rPh sb="82" eb="83">
      <t>ベツ</t>
    </rPh>
    <rPh sb="84" eb="86">
      <t>ヨウシキ</t>
    </rPh>
    <rPh sb="87" eb="89">
      <t>シヨウ</t>
    </rPh>
    <rPh sb="94" eb="95">
      <t>ミト</t>
    </rPh>
    <phoneticPr fontId="20"/>
  </si>
  <si>
    <t xml:space="preserve">注２）
</t>
    <rPh sb="0" eb="1">
      <t>チュウ</t>
    </rPh>
    <phoneticPr fontId="3"/>
  </si>
  <si>
    <t>赤線太枠の「点検整備業務委託費　一式の金額（税抜き）」と「普通作業員（昼間）の１時間当たりの単価（税抜き）」に入札する金額・単価を記載(入力）してください。</t>
    <rPh sb="0" eb="2">
      <t>アカセン</t>
    </rPh>
    <rPh sb="2" eb="4">
      <t>フトワク</t>
    </rPh>
    <rPh sb="10" eb="12">
      <t>ギョウム</t>
    </rPh>
    <rPh sb="12" eb="14">
      <t>イタク</t>
    </rPh>
    <rPh sb="16" eb="18">
      <t>イッシキ</t>
    </rPh>
    <rPh sb="19" eb="21">
      <t>キンガク</t>
    </rPh>
    <rPh sb="22" eb="23">
      <t>ゼイ</t>
    </rPh>
    <rPh sb="23" eb="24">
      <t>ヌ</t>
    </rPh>
    <rPh sb="40" eb="42">
      <t>ジカン</t>
    </rPh>
    <rPh sb="42" eb="43">
      <t>ア</t>
    </rPh>
    <rPh sb="46" eb="48">
      <t>タンカ</t>
    </rPh>
    <rPh sb="49" eb="50">
      <t>ゼイ</t>
    </rPh>
    <rPh sb="50" eb="51">
      <t>ヌ</t>
    </rPh>
    <rPh sb="55" eb="57">
      <t>ニュウサツ</t>
    </rPh>
    <rPh sb="59" eb="61">
      <t>キンガク</t>
    </rPh>
    <rPh sb="62" eb="64">
      <t>タンカ</t>
    </rPh>
    <rPh sb="65" eb="67">
      <t>キサイ</t>
    </rPh>
    <rPh sb="68" eb="70">
      <t>ニュウリョク</t>
    </rPh>
    <phoneticPr fontId="20"/>
  </si>
  <si>
    <t>入札代理人</t>
    <phoneticPr fontId="3"/>
  </si>
  <si>
    <t>氏　　　　名　　</t>
    <phoneticPr fontId="3"/>
  </si>
  <si>
    <t xml:space="preserve">注３）
</t>
    <rPh sb="0" eb="1">
      <t>チュウ</t>
    </rPh>
    <phoneticPr fontId="3"/>
  </si>
  <si>
    <t>変動費の各工種の入札単価は、普通作業員（昼間）に記載（入力）した入札単価に各係数を乗じ、小数点以下を切り捨てた金額とします。</t>
    <rPh sb="0" eb="2">
      <t>ヘンドウ</t>
    </rPh>
    <rPh sb="2" eb="3">
      <t>ヒ</t>
    </rPh>
    <rPh sb="8" eb="10">
      <t>ニュウサツ</t>
    </rPh>
    <rPh sb="24" eb="26">
      <t>キサイ</t>
    </rPh>
    <rPh sb="27" eb="29">
      <t>ニュウリョク</t>
    </rPh>
    <rPh sb="32" eb="34">
      <t>ニュウサツ</t>
    </rPh>
    <rPh sb="34" eb="36">
      <t>タンカ</t>
    </rPh>
    <phoneticPr fontId="20"/>
  </si>
  <si>
    <t xml:space="preserve">注４）
</t>
    <rPh sb="0" eb="1">
      <t>チュウ</t>
    </rPh>
    <phoneticPr fontId="3"/>
  </si>
  <si>
    <t>本書の提出がない場合、本書において入札書記載金額の算出方法に誤りがある場合、入札書記載金額と入札金額が一致しない場合等、入札金額の積算根拠が不明確な入札は無効とします。</t>
    <rPh sb="0" eb="2">
      <t>ホンショ</t>
    </rPh>
    <rPh sb="3" eb="5">
      <t>テイシュツ</t>
    </rPh>
    <rPh sb="8" eb="10">
      <t>バアイ</t>
    </rPh>
    <rPh sb="11" eb="13">
      <t>ホンショ</t>
    </rPh>
    <rPh sb="17" eb="19">
      <t>ニュウサツ</t>
    </rPh>
    <rPh sb="19" eb="20">
      <t>ショ</t>
    </rPh>
    <rPh sb="20" eb="22">
      <t>キサイ</t>
    </rPh>
    <rPh sb="22" eb="23">
      <t>キン</t>
    </rPh>
    <rPh sb="25" eb="27">
      <t>サンシュツ</t>
    </rPh>
    <rPh sb="27" eb="29">
      <t>ホウホウ</t>
    </rPh>
    <rPh sb="30" eb="31">
      <t>アヤマ</t>
    </rPh>
    <rPh sb="35" eb="37">
      <t>バアイ</t>
    </rPh>
    <rPh sb="38" eb="40">
      <t>ニュウサツ</t>
    </rPh>
    <rPh sb="40" eb="41">
      <t>ショ</t>
    </rPh>
    <rPh sb="41" eb="43">
      <t>キサイ</t>
    </rPh>
    <rPh sb="43" eb="45">
      <t>キンガク</t>
    </rPh>
    <rPh sb="46" eb="48">
      <t>ニュウサツ</t>
    </rPh>
    <rPh sb="48" eb="50">
      <t>キンガク</t>
    </rPh>
    <rPh sb="51" eb="53">
      <t>イッチ</t>
    </rPh>
    <rPh sb="56" eb="58">
      <t>バアイ</t>
    </rPh>
    <rPh sb="58" eb="59">
      <t>トウ</t>
    </rPh>
    <rPh sb="60" eb="62">
      <t>ニュウサツ</t>
    </rPh>
    <rPh sb="62" eb="64">
      <t>キンガク</t>
    </rPh>
    <rPh sb="65" eb="67">
      <t>セキサン</t>
    </rPh>
    <rPh sb="67" eb="69">
      <t>コンキョ</t>
    </rPh>
    <rPh sb="70" eb="73">
      <t>フメイカク</t>
    </rPh>
    <rPh sb="74" eb="76">
      <t>ニュウサツ</t>
    </rPh>
    <rPh sb="77" eb="79">
      <t>ムコウ</t>
    </rPh>
    <phoneticPr fontId="20"/>
  </si>
  <si>
    <t>１ 代理人が入札する場合の訂正は、代理人の印鑑で行うこと（ただし、金額の訂正はできない。）。</t>
    <phoneticPr fontId="3"/>
  </si>
  <si>
    <t xml:space="preserve">※
</t>
    <phoneticPr fontId="3"/>
  </si>
  <si>
    <t>昼間と夜間の時間帯区分について
昼間：午前６時～午後８時　　夜間：午後８時～午前６時</t>
    <rPh sb="0" eb="2">
      <t>ヒルマ</t>
    </rPh>
    <rPh sb="3" eb="5">
      <t>ヤカン</t>
    </rPh>
    <rPh sb="6" eb="8">
      <t>ジカン</t>
    </rPh>
    <rPh sb="8" eb="9">
      <t>タイ</t>
    </rPh>
    <rPh sb="9" eb="11">
      <t>クブン</t>
    </rPh>
    <phoneticPr fontId="20"/>
  </si>
  <si>
    <t>２ 代理人が入札するときは、入札者の押印を要しない。</t>
  </si>
  <si>
    <t>備考</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</si>
</sst>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Red]\(0.00\)"/>
  </numFmts>
  <fonts count="33" x14ac:knownFonts="1">
    <font>
      <sz val="11"/>
      <color theme="1"/>
      <name val="游ゴシック"/>
      <family val="2"/>
      <charset val="128"/>
      <scheme val="minor"/>
    </font>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0"/>
      <color theme="1"/>
      <name val="Arial Narrow"/>
      <family val="2"/>
    </font>
    <font>
      <b/>
      <sz val="16"/>
      <color rgb="FF0070C0"/>
      <name val="ＭＳ Ｐゴシック"/>
      <family val="3"/>
      <charset val="128"/>
    </font>
    <font>
      <b/>
      <sz val="14"/>
      <color rgb="FF0070C0"/>
      <name val="ＭＳ Ｐゴシック"/>
      <family val="3"/>
      <charset val="128"/>
    </font>
    <font>
      <sz val="12"/>
      <color theme="1"/>
      <name val="ＭＳ Ｐゴシック"/>
      <family val="3"/>
      <charset val="128"/>
    </font>
    <font>
      <sz val="9"/>
      <color theme="1"/>
      <name val="ＭＳ Ｐゴシック"/>
      <family val="3"/>
      <charset val="128"/>
    </font>
    <font>
      <sz val="10"/>
      <color theme="1"/>
      <name val="ＭＳ Ｐゴシック"/>
      <family val="3"/>
      <charset val="128"/>
    </font>
    <font>
      <sz val="6"/>
      <name val="ＭＳ Ｐゴシック"/>
      <family val="3"/>
      <charset val="128"/>
    </font>
    <font>
      <sz val="11"/>
      <color theme="1"/>
      <name val="BIZ UDPゴシック"/>
      <family val="3"/>
      <charset val="128"/>
    </font>
    <font>
      <sz val="11"/>
      <name val="ＭＳ Ｐゴシック"/>
      <family val="3"/>
      <charset val="128"/>
    </font>
    <font>
      <sz val="14"/>
      <color theme="1"/>
      <name val="UD デジタル 教科書体 NK-R"/>
      <family val="1"/>
      <charset val="128"/>
    </font>
    <font>
      <u/>
      <sz val="12"/>
      <color theme="1"/>
      <name val="ＭＳ Ｐゴシック"/>
      <family val="3"/>
      <charset val="128"/>
    </font>
    <font>
      <b/>
      <sz val="12"/>
      <name val="ＭＳ Ｐゴシック"/>
      <family val="3"/>
      <charset val="128"/>
    </font>
    <font>
      <sz val="24"/>
      <color theme="1"/>
      <name val="Century"/>
      <family val="1"/>
    </font>
    <font>
      <sz val="24"/>
      <color theme="1"/>
      <name val="ＭＳ Ｐ明朝"/>
      <family val="1"/>
      <charset val="128"/>
    </font>
    <font>
      <sz val="10"/>
      <name val="Arial Narrow"/>
      <family val="2"/>
    </font>
    <font>
      <sz val="10"/>
      <name val="ＭＳ Ｐゴシック"/>
      <family val="3"/>
      <charset val="128"/>
    </font>
    <font>
      <sz val="14"/>
      <name val="ＭＳ Ｐゴシック"/>
      <family val="3"/>
      <charset val="128"/>
    </font>
    <font>
      <sz val="9"/>
      <name val="ＭＳ Ｐゴシック"/>
      <family val="3"/>
      <charset val="128"/>
    </font>
    <font>
      <sz val="11"/>
      <color theme="1"/>
      <name val="Century"/>
      <family val="1"/>
    </font>
    <font>
      <sz val="12"/>
      <color theme="1"/>
      <name val="ＭＳ 明朝"/>
      <family val="1"/>
      <charset val="128"/>
    </font>
    <font>
      <sz val="14"/>
      <color theme="1"/>
      <name val="ＭＳ 明朝"/>
      <family val="1"/>
      <charset val="128"/>
    </font>
    <font>
      <sz val="10.5"/>
      <name val="ＭＳ Ｐゴシック"/>
      <family val="3"/>
      <charset val="128"/>
    </font>
    <font>
      <sz val="12"/>
      <name val="ＭＳ Ｐゴシック"/>
      <family val="3"/>
      <charset val="128"/>
    </font>
    <font>
      <b/>
      <sz val="12"/>
      <color theme="1"/>
      <name val="ＭＳ Ｐゴシック"/>
      <family val="3"/>
      <charset val="128"/>
    </font>
    <font>
      <b/>
      <sz val="18"/>
      <color theme="1"/>
      <name val="ＭＳ 明朝"/>
      <family val="1"/>
      <charset val="128"/>
    </font>
    <font>
      <sz val="11"/>
      <color theme="1"/>
      <name val="ＭＳ 明朝"/>
      <family val="1"/>
      <charset val="128"/>
    </font>
    <font>
      <b/>
      <sz val="14"/>
      <color theme="1"/>
      <name val="ＭＳ Ｐゴシック"/>
      <family val="3"/>
      <charset val="128"/>
    </font>
    <font>
      <sz val="10"/>
      <name val="ＭＳ Ｐ明朝"/>
      <family val="1"/>
      <charset val="128"/>
    </font>
    <font>
      <sz val="9"/>
      <color theme="1"/>
      <name val="ＭＳ 明朝"/>
      <family val="1"/>
      <charset val="128"/>
    </font>
  </fonts>
  <fills count="3">
    <fill>
      <patternFill patternType="none"/>
    </fill>
    <fill>
      <patternFill patternType="gray125"/>
    </fill>
    <fill>
      <patternFill patternType="solid">
        <fgColor theme="4" tint="0.39997558519241921"/>
        <bgColor indexed="64"/>
      </patternFill>
    </fill>
  </fills>
  <borders count="26">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style="thin">
        <color indexed="64"/>
      </top>
      <bottom style="thin">
        <color indexed="64"/>
      </bottom>
      <diagonal/>
    </border>
    <border>
      <left style="thick">
        <color rgb="FFFF0000"/>
      </left>
      <right style="thick">
        <color rgb="FFFF0000"/>
      </right>
      <top style="thick">
        <color rgb="FFFF0000"/>
      </top>
      <bottom style="thick">
        <color rgb="FFFF0000"/>
      </bottom>
      <diagonal/>
    </border>
    <border>
      <left style="thin">
        <color indexed="64"/>
      </left>
      <right style="dotted">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1">
    <xf numFmtId="0" fontId="0" fillId="0" borderId="0" xfId="0">
      <alignment vertical="center"/>
    </xf>
    <xf numFmtId="0" fontId="2" fillId="2" borderId="0" xfId="0" applyFont="1" applyFill="1">
      <alignment vertical="center"/>
    </xf>
    <xf numFmtId="0" fontId="4" fillId="2" borderId="0" xfId="0" applyFont="1" applyFill="1" applyAlignment="1">
      <alignment horizontal="center" vertical="center"/>
    </xf>
    <xf numFmtId="0" fontId="5" fillId="2" borderId="0" xfId="0" applyFont="1" applyFill="1" applyAlignment="1">
      <alignment horizontal="right" vertical="center"/>
    </xf>
    <xf numFmtId="0" fontId="6" fillId="2" borderId="0" xfId="0" applyFont="1" applyFill="1" applyBorder="1" applyAlignment="1">
      <alignment horizontal="left" vertical="center"/>
    </xf>
    <xf numFmtId="0" fontId="2" fillId="2" borderId="0" xfId="0" applyFont="1" applyFill="1" applyAlignment="1">
      <alignment vertical="center"/>
    </xf>
    <xf numFmtId="0" fontId="2" fillId="2" borderId="0" xfId="0" applyFont="1" applyFill="1" applyAlignment="1">
      <alignment horizontal="center" vertical="center"/>
    </xf>
    <xf numFmtId="0" fontId="7" fillId="2" borderId="0" xfId="0" applyFont="1" applyFill="1">
      <alignment vertical="center"/>
    </xf>
    <xf numFmtId="0" fontId="8" fillId="2" borderId="0" xfId="0" applyFont="1" applyFill="1" applyAlignment="1">
      <alignment horizontal="center" vertical="center"/>
    </xf>
    <xf numFmtId="0" fontId="0" fillId="2" borderId="0" xfId="0" applyFill="1">
      <alignment vertical="center"/>
    </xf>
    <xf numFmtId="0" fontId="2" fillId="0" borderId="0" xfId="0" applyFont="1">
      <alignment vertical="center"/>
    </xf>
    <xf numFmtId="0" fontId="2" fillId="0" borderId="0" xfId="0" applyFont="1" applyAlignment="1">
      <alignment vertical="center"/>
    </xf>
    <xf numFmtId="0" fontId="4" fillId="0" borderId="0" xfId="0" applyFont="1" applyAlignment="1">
      <alignment horizontal="center" vertical="center"/>
    </xf>
    <xf numFmtId="0" fontId="9" fillId="0" borderId="0" xfId="0" applyFont="1" applyAlignment="1">
      <alignment vertical="center"/>
    </xf>
    <xf numFmtId="38" fontId="2" fillId="0" borderId="0" xfId="1" applyFont="1" applyAlignment="1">
      <alignment horizontal="right" vertical="center"/>
    </xf>
    <xf numFmtId="38" fontId="2" fillId="0" borderId="0" xfId="1" applyFont="1" applyAlignment="1">
      <alignment vertical="center"/>
    </xf>
    <xf numFmtId="38" fontId="2" fillId="0" borderId="0" xfId="1" applyNumberFormat="1" applyFont="1" applyAlignment="1">
      <alignment horizontal="right" vertical="center"/>
    </xf>
    <xf numFmtId="38" fontId="7" fillId="0" borderId="0" xfId="1" applyNumberFormat="1" applyFont="1" applyAlignment="1">
      <alignment horizontal="right" vertical="center"/>
    </xf>
    <xf numFmtId="38" fontId="8" fillId="0" borderId="0" xfId="1" applyNumberFormat="1" applyFont="1" applyAlignment="1">
      <alignment horizontal="center" vertical="center"/>
    </xf>
    <xf numFmtId="0" fontId="12" fillId="2" borderId="0" xfId="0" applyFont="1" applyFill="1" applyAlignment="1">
      <alignment vertical="center"/>
    </xf>
    <xf numFmtId="0" fontId="13" fillId="0" borderId="0" xfId="0" applyFont="1" applyAlignment="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9" fillId="0" borderId="0" xfId="0" applyFont="1" applyAlignment="1">
      <alignment horizontal="center" vertical="center"/>
    </xf>
    <xf numFmtId="38" fontId="14" fillId="0" borderId="0" xfId="1" applyFont="1" applyAlignment="1">
      <alignment horizontal="left" vertical="center"/>
    </xf>
    <xf numFmtId="0" fontId="0" fillId="0" borderId="5" xfId="0" applyBorder="1">
      <alignment vertical="center"/>
    </xf>
    <xf numFmtId="0" fontId="0" fillId="0" borderId="0" xfId="0" applyBorder="1">
      <alignment vertical="center"/>
    </xf>
    <xf numFmtId="0" fontId="0" fillId="0" borderId="6" xfId="0" applyBorder="1">
      <alignment vertical="center"/>
    </xf>
    <xf numFmtId="0" fontId="18" fillId="0" borderId="0" xfId="0" applyFont="1" applyAlignment="1">
      <alignment horizontal="center" vertical="center"/>
    </xf>
    <xf numFmtId="0" fontId="19" fillId="0" borderId="0" xfId="0" applyFont="1">
      <alignment vertical="center"/>
    </xf>
    <xf numFmtId="0" fontId="20" fillId="0" borderId="0" xfId="0" applyFont="1">
      <alignment vertical="center"/>
    </xf>
    <xf numFmtId="0" fontId="20" fillId="0" borderId="0" xfId="0" applyFont="1" applyAlignment="1">
      <alignment vertical="center"/>
    </xf>
    <xf numFmtId="0" fontId="20" fillId="0" borderId="0" xfId="0" applyFont="1" applyAlignment="1">
      <alignment horizontal="center" vertical="center"/>
    </xf>
    <xf numFmtId="0" fontId="7" fillId="0" borderId="0" xfId="0" applyFont="1">
      <alignment vertical="center"/>
    </xf>
    <xf numFmtId="0" fontId="8" fillId="0" borderId="0" xfId="0" applyFont="1" applyAlignment="1">
      <alignment horizontal="center" vertical="center"/>
    </xf>
    <xf numFmtId="0" fontId="16" fillId="0" borderId="5" xfId="0" applyFont="1" applyBorder="1" applyAlignment="1">
      <alignment vertical="center" wrapText="1"/>
    </xf>
    <xf numFmtId="0" fontId="16" fillId="0" borderId="0" xfId="0" applyFont="1" applyBorder="1" applyAlignment="1">
      <alignment vertical="center" wrapText="1"/>
    </xf>
    <xf numFmtId="0" fontId="16" fillId="0" borderId="6" xfId="0" applyFont="1" applyBorder="1" applyAlignment="1">
      <alignment vertical="center" wrapText="1"/>
    </xf>
    <xf numFmtId="0" fontId="12" fillId="2" borderId="0" xfId="0" applyFont="1" applyFill="1">
      <alignment vertical="center"/>
    </xf>
    <xf numFmtId="0" fontId="21" fillId="0" borderId="7" xfId="0" applyFont="1" applyBorder="1" applyAlignment="1">
      <alignment horizontal="center" vertical="center"/>
    </xf>
    <xf numFmtId="0" fontId="19" fillId="0" borderId="10" xfId="0" applyFont="1" applyBorder="1" applyAlignment="1">
      <alignment horizontal="center" vertical="center"/>
    </xf>
    <xf numFmtId="0" fontId="22" fillId="0" borderId="5" xfId="0" applyFont="1" applyBorder="1" applyAlignment="1">
      <alignment vertical="center" wrapText="1"/>
    </xf>
    <xf numFmtId="0" fontId="23" fillId="0" borderId="0" xfId="0" applyFont="1" applyBorder="1" applyAlignment="1">
      <alignment vertical="center" wrapText="1"/>
    </xf>
    <xf numFmtId="0" fontId="24" fillId="0" borderId="0" xfId="0" applyFont="1" applyBorder="1" applyAlignment="1">
      <alignment vertical="center" wrapText="1"/>
    </xf>
    <xf numFmtId="0" fontId="22" fillId="0" borderId="6" xfId="0" applyFont="1" applyBorder="1" applyAlignment="1">
      <alignment vertical="center" wrapText="1"/>
    </xf>
    <xf numFmtId="0" fontId="21" fillId="0" borderId="7" xfId="0" applyFont="1" applyBorder="1" applyAlignment="1">
      <alignment horizontal="center" vertical="center" wrapText="1"/>
    </xf>
    <xf numFmtId="0" fontId="26" fillId="0" borderId="7" xfId="0" applyFont="1" applyBorder="1" applyAlignment="1">
      <alignment horizontal="center" vertical="center"/>
    </xf>
    <xf numFmtId="38" fontId="15" fillId="0" borderId="16" xfId="1" applyFont="1" applyBorder="1" applyAlignment="1" applyProtection="1">
      <alignment vertical="center"/>
      <protection locked="0"/>
    </xf>
    <xf numFmtId="0" fontId="8" fillId="0" borderId="9" xfId="0" applyFont="1" applyBorder="1" applyAlignment="1">
      <alignment horizontal="center" vertical="center"/>
    </xf>
    <xf numFmtId="0" fontId="18" fillId="0" borderId="9" xfId="0" applyFont="1" applyBorder="1" applyAlignment="1">
      <alignment horizontal="center" vertical="center"/>
    </xf>
    <xf numFmtId="0" fontId="25" fillId="0" borderId="17" xfId="0" applyFont="1" applyBorder="1" applyAlignment="1">
      <alignment vertical="center"/>
    </xf>
    <xf numFmtId="176" fontId="15" fillId="0" borderId="15" xfId="0" applyNumberFormat="1" applyFont="1" applyBorder="1" applyAlignment="1">
      <alignment horizontal="right" vertical="center"/>
    </xf>
    <xf numFmtId="0" fontId="21" fillId="0" borderId="9" xfId="0" applyFont="1" applyBorder="1" applyAlignment="1">
      <alignment horizontal="center" vertical="center"/>
    </xf>
    <xf numFmtId="0" fontId="27" fillId="0" borderId="15" xfId="0" applyFont="1" applyBorder="1">
      <alignment vertical="center"/>
    </xf>
    <xf numFmtId="0" fontId="8" fillId="0" borderId="8" xfId="0" applyFont="1" applyBorder="1" applyAlignment="1">
      <alignment horizontal="center" vertical="center"/>
    </xf>
    <xf numFmtId="38" fontId="27" fillId="0" borderId="18" xfId="1" applyFont="1" applyBorder="1">
      <alignment vertical="center"/>
    </xf>
    <xf numFmtId="0" fontId="22" fillId="0" borderId="5" xfId="0" applyFont="1" applyBorder="1" applyAlignment="1">
      <alignment horizontal="left" vertical="center" wrapText="1"/>
    </xf>
    <xf numFmtId="0" fontId="22" fillId="0" borderId="6" xfId="0" applyFont="1" applyBorder="1" applyAlignment="1">
      <alignment horizontal="left" vertical="center" wrapText="1"/>
    </xf>
    <xf numFmtId="38" fontId="15" fillId="0" borderId="18" xfId="1" applyNumberFormat="1" applyFont="1" applyBorder="1" applyAlignment="1">
      <alignment vertical="center"/>
    </xf>
    <xf numFmtId="38" fontId="15" fillId="0" borderId="15" xfId="1" applyFont="1" applyBorder="1" applyAlignment="1">
      <alignment vertical="center"/>
    </xf>
    <xf numFmtId="0" fontId="29" fillId="0" borderId="5" xfId="0" applyFont="1" applyBorder="1" applyAlignment="1">
      <alignment vertical="center" wrapText="1"/>
    </xf>
    <xf numFmtId="0" fontId="29" fillId="0" borderId="6" xfId="0" applyFont="1" applyBorder="1" applyAlignment="1">
      <alignment vertical="center" wrapText="1"/>
    </xf>
    <xf numFmtId="0" fontId="22" fillId="0" borderId="0" xfId="0" applyFont="1" applyBorder="1" applyAlignment="1">
      <alignment vertical="center" wrapText="1"/>
    </xf>
    <xf numFmtId="0" fontId="29" fillId="0" borderId="0" xfId="0" applyFont="1" applyBorder="1" applyAlignment="1">
      <alignment vertical="center" wrapText="1"/>
    </xf>
    <xf numFmtId="0" fontId="29" fillId="0" borderId="0" xfId="0" applyFont="1" applyBorder="1" applyAlignment="1">
      <alignment horizontal="right" vertical="center" wrapText="1" indent="1"/>
    </xf>
    <xf numFmtId="0" fontId="27" fillId="0" borderId="11" xfId="0" applyFont="1" applyBorder="1">
      <alignment vertical="center"/>
    </xf>
    <xf numFmtId="0" fontId="8" fillId="0" borderId="12" xfId="0" applyFont="1" applyBorder="1" applyAlignment="1">
      <alignment horizontal="center" vertical="center"/>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12" fillId="0" borderId="0" xfId="0" applyFont="1" applyBorder="1" applyAlignment="1">
      <alignment horizontal="left" vertical="center" indent="1"/>
    </xf>
    <xf numFmtId="176" fontId="15" fillId="0" borderId="0" xfId="0" applyNumberFormat="1" applyFont="1" applyBorder="1" applyAlignment="1">
      <alignment vertical="center"/>
    </xf>
    <xf numFmtId="38" fontId="15" fillId="0" borderId="0" xfId="1" applyFont="1" applyBorder="1" applyAlignment="1">
      <alignment vertical="center"/>
    </xf>
    <xf numFmtId="0" fontId="21" fillId="0" borderId="0" xfId="0" applyFont="1" applyBorder="1" applyAlignment="1">
      <alignment horizontal="center" vertical="center"/>
    </xf>
    <xf numFmtId="0" fontId="27" fillId="0" borderId="0" xfId="0" applyFont="1" applyBorder="1">
      <alignment vertical="center"/>
    </xf>
    <xf numFmtId="0" fontId="8" fillId="0" borderId="0" xfId="0" applyFont="1" applyBorder="1" applyAlignment="1">
      <alignment horizontal="center" vertical="center"/>
    </xf>
    <xf numFmtId="38" fontId="27" fillId="0" borderId="0" xfId="1" applyFont="1" applyBorder="1">
      <alignment vertical="center"/>
    </xf>
    <xf numFmtId="0" fontId="22" fillId="0" borderId="0" xfId="0" applyFont="1" applyBorder="1" applyAlignment="1">
      <alignment horizontal="right" vertical="center" wrapText="1" indent="1"/>
    </xf>
    <xf numFmtId="0" fontId="19" fillId="0" borderId="0" xfId="0" applyFont="1" applyBorder="1" applyAlignment="1">
      <alignment horizontal="right" vertical="center" wrapText="1"/>
    </xf>
    <xf numFmtId="0" fontId="12" fillId="0" borderId="0" xfId="0" applyFont="1">
      <alignment vertical="center"/>
    </xf>
    <xf numFmtId="0" fontId="31" fillId="0" borderId="0" xfId="0" applyFont="1" applyBorder="1" applyAlignment="1">
      <alignment horizontal="right" vertical="center" wrapText="1"/>
    </xf>
    <xf numFmtId="0" fontId="9" fillId="0" borderId="0" xfId="0" applyFont="1">
      <alignment vertical="center"/>
    </xf>
    <xf numFmtId="0" fontId="2" fillId="0" borderId="0" xfId="0" applyFont="1" applyAlignment="1">
      <alignment horizontal="center" vertical="center"/>
    </xf>
    <xf numFmtId="0" fontId="29" fillId="0" borderId="3" xfId="0" applyFont="1" applyBorder="1" applyAlignment="1">
      <alignment vertical="center" wrapText="1"/>
    </xf>
    <xf numFmtId="0" fontId="29" fillId="0" borderId="3" xfId="0" applyFont="1" applyBorder="1" applyAlignment="1">
      <alignment horizontal="left" vertical="center" wrapText="1"/>
    </xf>
    <xf numFmtId="0" fontId="9" fillId="2" borderId="0" xfId="0" applyFont="1" applyFill="1">
      <alignment vertical="center"/>
    </xf>
    <xf numFmtId="0" fontId="29" fillId="2" borderId="0" xfId="0" applyFont="1" applyFill="1" applyBorder="1" applyAlignment="1">
      <alignment vertical="center" wrapText="1"/>
    </xf>
    <xf numFmtId="0" fontId="29" fillId="2" borderId="0" xfId="0" applyFont="1" applyFill="1" applyBorder="1" applyAlignment="1">
      <alignment horizontal="left" vertical="center" wrapText="1"/>
    </xf>
    <xf numFmtId="0" fontId="32" fillId="0" borderId="5" xfId="0" applyFont="1" applyBorder="1" applyAlignment="1">
      <alignment horizontal="right" wrapText="1"/>
    </xf>
    <xf numFmtId="0" fontId="32" fillId="0" borderId="5" xfId="0" applyFont="1" applyBorder="1" applyAlignment="1">
      <alignment vertical="center" wrapText="1"/>
    </xf>
    <xf numFmtId="0" fontId="32" fillId="0" borderId="6" xfId="0" applyFont="1" applyBorder="1" applyAlignment="1">
      <alignment horizontal="left" vertical="center" wrapText="1"/>
    </xf>
    <xf numFmtId="0" fontId="11" fillId="0" borderId="1" xfId="0" applyFont="1" applyBorder="1" applyAlignment="1">
      <alignment horizontal="right" vertical="center"/>
    </xf>
    <xf numFmtId="0" fontId="9" fillId="0" borderId="0" xfId="0" applyFont="1" applyAlignment="1">
      <alignment horizontal="center" vertical="center"/>
    </xf>
    <xf numFmtId="0" fontId="15" fillId="0" borderId="0" xfId="0" applyFont="1" applyAlignment="1">
      <alignment horizontal="center" vertical="center"/>
    </xf>
    <xf numFmtId="0" fontId="16" fillId="0" borderId="0" xfId="0" applyFont="1" applyBorder="1" applyAlignment="1">
      <alignment horizontal="center" vertical="center" wrapText="1"/>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wrapText="1"/>
    </xf>
    <xf numFmtId="0" fontId="19" fillId="0" borderId="10" xfId="0" applyFont="1" applyBorder="1" applyAlignment="1">
      <alignment horizontal="center" vertical="center"/>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9" xfId="0" applyFont="1" applyBorder="1" applyAlignment="1">
      <alignment horizontal="center" vertical="center"/>
    </xf>
    <xf numFmtId="0" fontId="29" fillId="0" borderId="0" xfId="0" applyFont="1" applyBorder="1" applyAlignment="1">
      <alignment horizontal="right" vertical="center" wrapText="1" indent="1"/>
    </xf>
    <xf numFmtId="0" fontId="25" fillId="0" borderId="8" xfId="0" applyFont="1" applyBorder="1" applyAlignment="1">
      <alignment horizontal="left" vertical="center" indent="1"/>
    </xf>
    <xf numFmtId="0" fontId="25" fillId="0" borderId="9" xfId="0" applyFont="1" applyBorder="1" applyAlignment="1">
      <alignment horizontal="left" vertical="center" inden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8"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7" xfId="0" applyFont="1" applyBorder="1" applyAlignment="1">
      <alignment horizontal="center" vertical="center"/>
    </xf>
    <xf numFmtId="0" fontId="23" fillId="0" borderId="10" xfId="0" applyFont="1" applyBorder="1" applyAlignment="1">
      <alignment horizontal="distributed" vertical="center" wrapText="1" indent="1"/>
    </xf>
    <xf numFmtId="0" fontId="23" fillId="0" borderId="20" xfId="0" applyFont="1" applyBorder="1" applyAlignment="1">
      <alignment horizontal="distributed" vertical="center" wrapText="1" indent="1"/>
    </xf>
    <xf numFmtId="0" fontId="24" fillId="0" borderId="12" xfId="0" applyFont="1" applyBorder="1" applyAlignment="1">
      <alignment horizontal="right" vertical="center" wrapText="1"/>
    </xf>
    <xf numFmtId="0" fontId="24" fillId="0" borderId="21" xfId="0" applyFont="1" applyBorder="1" applyAlignment="1">
      <alignment horizontal="right" vertical="center" wrapText="1"/>
    </xf>
    <xf numFmtId="38" fontId="28" fillId="0" borderId="12" xfId="0" applyNumberFormat="1" applyFont="1" applyBorder="1" applyAlignment="1">
      <alignment horizontal="center" vertical="center" wrapText="1"/>
    </xf>
    <xf numFmtId="0" fontId="28" fillId="0" borderId="12" xfId="0" applyFont="1" applyBorder="1" applyAlignment="1">
      <alignment horizontal="center" vertical="center" wrapText="1"/>
    </xf>
    <xf numFmtId="0" fontId="28" fillId="0" borderId="21" xfId="0" applyFont="1" applyBorder="1" applyAlignment="1">
      <alignment horizontal="center" vertical="center" wrapText="1"/>
    </xf>
    <xf numFmtId="0" fontId="24" fillId="0" borderId="19" xfId="0" applyFont="1" applyBorder="1" applyAlignment="1">
      <alignment horizontal="left" vertical="center" wrapText="1"/>
    </xf>
    <xf numFmtId="0" fontId="24" fillId="0" borderId="22" xfId="0" applyFont="1" applyBorder="1" applyAlignment="1">
      <alignment horizontal="left" vertical="center" wrapText="1"/>
    </xf>
    <xf numFmtId="0" fontId="13" fillId="0" borderId="12"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29" fillId="0" borderId="0" xfId="0" applyFont="1" applyBorder="1" applyAlignment="1">
      <alignment horizontal="left" vertical="center" wrapText="1"/>
    </xf>
    <xf numFmtId="0" fontId="29" fillId="0" borderId="0" xfId="0" applyFont="1" applyBorder="1" applyAlignment="1" applyProtection="1">
      <alignment horizontal="right" vertical="center" wrapText="1"/>
      <protection locked="0"/>
    </xf>
    <xf numFmtId="0" fontId="29" fillId="0" borderId="0" xfId="0" applyFont="1" applyBorder="1" applyAlignment="1" applyProtection="1">
      <alignment horizontal="left" vertical="center" wrapText="1"/>
      <protection locked="0"/>
    </xf>
    <xf numFmtId="0" fontId="12" fillId="0" borderId="15" xfId="0" applyFont="1" applyBorder="1" applyAlignment="1">
      <alignment horizontal="center" vertical="center"/>
    </xf>
    <xf numFmtId="0" fontId="12" fillId="0" borderId="8" xfId="0" applyFont="1" applyBorder="1" applyAlignment="1">
      <alignment horizontal="center" vertical="center"/>
    </xf>
    <xf numFmtId="0" fontId="12" fillId="0" borderId="15" xfId="0" applyFont="1" applyBorder="1" applyAlignment="1">
      <alignment horizontal="right" vertical="center"/>
    </xf>
    <xf numFmtId="0" fontId="12" fillId="0" borderId="8" xfId="0" applyFont="1" applyBorder="1" applyAlignment="1">
      <alignment horizontal="right" vertical="center"/>
    </xf>
    <xf numFmtId="38" fontId="30" fillId="0" borderId="23" xfId="1" applyFont="1" applyBorder="1" applyAlignment="1">
      <alignment horizontal="right" vertical="center"/>
    </xf>
    <xf numFmtId="38" fontId="30" fillId="0" borderId="24" xfId="1" applyFont="1" applyBorder="1" applyAlignment="1">
      <alignment horizontal="right" vertical="center"/>
    </xf>
    <xf numFmtId="38" fontId="30" fillId="0" borderId="25" xfId="1" applyFont="1" applyBorder="1" applyAlignment="1">
      <alignment horizontal="right" vertical="center"/>
    </xf>
    <xf numFmtId="0" fontId="19" fillId="0" borderId="0" xfId="0" applyFont="1" applyBorder="1" applyAlignment="1">
      <alignment horizontal="left" vertical="center" wrapText="1"/>
    </xf>
    <xf numFmtId="0" fontId="32" fillId="0" borderId="0" xfId="0" applyFont="1" applyBorder="1" applyAlignment="1">
      <alignment horizontal="left" wrapText="1"/>
    </xf>
    <xf numFmtId="0" fontId="32" fillId="0" borderId="6" xfId="0" applyFont="1" applyBorder="1" applyAlignment="1">
      <alignment horizontal="left" wrapText="1"/>
    </xf>
    <xf numFmtId="0" fontId="32" fillId="0" borderId="0" xfId="0" applyFont="1" applyBorder="1" applyAlignment="1">
      <alignment horizontal="left" vertical="top" wrapText="1"/>
    </xf>
    <xf numFmtId="0" fontId="29" fillId="0" borderId="5"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6"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W31"/>
  <sheetViews>
    <sheetView showGridLines="0" tabSelected="1" zoomScaleNormal="100" zoomScaleSheetLayoutView="100" workbookViewId="0">
      <selection activeCell="D8" sqref="D8:E8"/>
    </sheetView>
  </sheetViews>
  <sheetFormatPr defaultRowHeight="18.75" x14ac:dyDescent="0.4"/>
  <cols>
    <col min="1" max="1" width="6.625" style="10" customWidth="1"/>
    <col min="2" max="2" width="1" style="10" customWidth="1"/>
    <col min="3" max="3" width="7.125" style="12" customWidth="1"/>
    <col min="4" max="4" width="2.375" style="81" customWidth="1"/>
    <col min="5" max="5" width="29.625" style="10" customWidth="1"/>
    <col min="6" max="6" width="6.625" style="11" customWidth="1"/>
    <col min="7" max="7" width="8.125" style="10" customWidth="1"/>
    <col min="8" max="8" width="6.375" style="82" customWidth="1"/>
    <col min="9" max="9" width="4.625" style="34" customWidth="1"/>
    <col min="10" max="10" width="4" style="35" customWidth="1"/>
    <col min="11" max="11" width="11.125" style="10" customWidth="1"/>
    <col min="12" max="12" width="3" style="10" customWidth="1"/>
    <col min="13" max="13" width="0.625" style="10" customWidth="1"/>
    <col min="14" max="14" width="0.75" customWidth="1"/>
    <col min="15" max="15" width="4.625" customWidth="1"/>
    <col min="16" max="16" width="16.25" customWidth="1"/>
    <col min="17" max="17" width="11.625" customWidth="1"/>
    <col min="18" max="18" width="14.125" customWidth="1"/>
    <col min="19" max="19" width="17.125" customWidth="1"/>
    <col min="20" max="20" width="11.625" customWidth="1"/>
    <col min="21" max="21" width="4.625" customWidth="1"/>
    <col min="22" max="22" width="1" customWidth="1"/>
    <col min="23" max="23" width="8" style="79" customWidth="1"/>
    <col min="24" max="24" width="1.625" style="10" customWidth="1"/>
    <col min="25" max="16384" width="9" style="10"/>
  </cols>
  <sheetData>
    <row r="1" spans="1:23" ht="20.25" customHeight="1" x14ac:dyDescent="0.4">
      <c r="A1" s="1"/>
      <c r="B1" s="1"/>
      <c r="C1" s="2"/>
      <c r="D1" s="3"/>
      <c r="E1" s="4"/>
      <c r="F1" s="5"/>
      <c r="G1" s="1"/>
      <c r="H1" s="6"/>
      <c r="I1" s="7"/>
      <c r="J1" s="8"/>
      <c r="K1" s="1"/>
      <c r="L1" s="1"/>
      <c r="M1" s="1"/>
      <c r="N1" s="9"/>
      <c r="O1" s="9"/>
      <c r="P1" s="9"/>
      <c r="Q1" s="9"/>
      <c r="R1" s="9"/>
      <c r="S1" s="9"/>
      <c r="T1" s="9"/>
      <c r="U1" s="9"/>
      <c r="V1" s="9"/>
      <c r="W1" s="1"/>
    </row>
    <row r="2" spans="1:23" s="11" customFormat="1" ht="18" customHeight="1" thickBot="1" x14ac:dyDescent="0.45">
      <c r="A2" s="5"/>
      <c r="C2" s="12"/>
      <c r="D2" s="13"/>
      <c r="E2" s="14"/>
      <c r="F2" s="15"/>
      <c r="G2" s="16"/>
      <c r="I2" s="17"/>
      <c r="J2" s="18"/>
      <c r="K2" s="14" t="s">
        <v>0</v>
      </c>
      <c r="N2"/>
      <c r="O2"/>
      <c r="P2"/>
      <c r="Q2"/>
      <c r="R2"/>
      <c r="S2"/>
      <c r="T2" s="91" t="s">
        <v>1</v>
      </c>
      <c r="U2" s="91"/>
      <c r="V2"/>
      <c r="W2" s="19"/>
    </row>
    <row r="3" spans="1:23" s="11" customFormat="1" ht="29.25" customHeight="1" x14ac:dyDescent="0.4">
      <c r="A3" s="5"/>
      <c r="C3" s="92" t="s">
        <v>2</v>
      </c>
      <c r="D3" s="92"/>
      <c r="E3" s="20" t="s">
        <v>3</v>
      </c>
      <c r="F3" s="20"/>
      <c r="G3" s="20"/>
      <c r="H3" s="20"/>
      <c r="I3" s="20"/>
      <c r="J3" s="20"/>
      <c r="K3" s="20"/>
      <c r="L3" s="20"/>
      <c r="N3"/>
      <c r="O3" s="21"/>
      <c r="P3" s="22"/>
      <c r="Q3" s="22"/>
      <c r="R3" s="22"/>
      <c r="S3" s="22"/>
      <c r="T3" s="22"/>
      <c r="U3" s="23"/>
      <c r="V3"/>
      <c r="W3" s="19"/>
    </row>
    <row r="4" spans="1:23" s="11" customFormat="1" ht="6" customHeight="1" x14ac:dyDescent="0.4">
      <c r="A4" s="5"/>
      <c r="C4" s="24"/>
      <c r="D4" s="24"/>
      <c r="E4" s="25"/>
      <c r="F4" s="25"/>
      <c r="G4" s="25"/>
      <c r="H4" s="25"/>
      <c r="I4" s="25"/>
      <c r="J4" s="25"/>
      <c r="K4" s="25"/>
      <c r="N4"/>
      <c r="O4" s="26"/>
      <c r="P4" s="27"/>
      <c r="Q4" s="27"/>
      <c r="R4" s="27"/>
      <c r="S4" s="27"/>
      <c r="T4" s="27"/>
      <c r="U4" s="28"/>
      <c r="V4"/>
      <c r="W4" s="19"/>
    </row>
    <row r="5" spans="1:23" s="11" customFormat="1" ht="21.75" customHeight="1" x14ac:dyDescent="0.4">
      <c r="A5" s="5"/>
      <c r="B5" s="93" t="s">
        <v>4</v>
      </c>
      <c r="C5" s="93"/>
      <c r="D5" s="93"/>
      <c r="E5" s="93"/>
      <c r="F5" s="93"/>
      <c r="G5" s="93"/>
      <c r="H5" s="93"/>
      <c r="I5" s="93"/>
      <c r="J5" s="93"/>
      <c r="K5" s="93"/>
      <c r="L5" s="93"/>
      <c r="N5"/>
      <c r="O5" s="26"/>
      <c r="P5" s="27"/>
      <c r="Q5" s="94" t="s">
        <v>5</v>
      </c>
      <c r="R5" s="94"/>
      <c r="S5" s="94"/>
      <c r="T5" s="27"/>
      <c r="U5" s="28"/>
      <c r="V5"/>
      <c r="W5" s="19"/>
    </row>
    <row r="6" spans="1:23" ht="9.75" customHeight="1" x14ac:dyDescent="0.4">
      <c r="A6" s="1"/>
      <c r="C6" s="29"/>
      <c r="D6" s="30"/>
      <c r="E6" s="31"/>
      <c r="F6" s="32"/>
      <c r="G6" s="31"/>
      <c r="H6" s="33"/>
      <c r="O6" s="36"/>
      <c r="P6" s="37"/>
      <c r="Q6" s="94"/>
      <c r="R6" s="94"/>
      <c r="S6" s="94"/>
      <c r="T6" s="37"/>
      <c r="U6" s="38"/>
      <c r="W6" s="39"/>
    </row>
    <row r="7" spans="1:23" ht="33" customHeight="1" thickBot="1" x14ac:dyDescent="0.45">
      <c r="A7" s="1"/>
      <c r="C7" s="40" t="s">
        <v>6</v>
      </c>
      <c r="D7" s="95" t="s">
        <v>7</v>
      </c>
      <c r="E7" s="96"/>
      <c r="F7" s="41" t="s">
        <v>8</v>
      </c>
      <c r="G7" s="97" t="s">
        <v>9</v>
      </c>
      <c r="H7" s="98"/>
      <c r="I7" s="99" t="s">
        <v>10</v>
      </c>
      <c r="J7" s="100"/>
      <c r="K7" s="99" t="s">
        <v>11</v>
      </c>
      <c r="L7" s="101"/>
      <c r="O7" s="42"/>
      <c r="P7" s="43"/>
      <c r="Q7" s="44"/>
      <c r="R7" s="44"/>
      <c r="S7" s="44"/>
      <c r="T7" s="44"/>
      <c r="U7" s="45"/>
      <c r="W7" s="39"/>
    </row>
    <row r="8" spans="1:23" ht="30" customHeight="1" thickTop="1" thickBot="1" x14ac:dyDescent="0.45">
      <c r="A8" s="1"/>
      <c r="C8" s="46" t="s">
        <v>12</v>
      </c>
      <c r="D8" s="103" t="s">
        <v>13</v>
      </c>
      <c r="E8" s="104"/>
      <c r="F8" s="47" t="s">
        <v>14</v>
      </c>
      <c r="G8" s="105"/>
      <c r="H8" s="106"/>
      <c r="I8" s="107" t="s">
        <v>15</v>
      </c>
      <c r="J8" s="108"/>
      <c r="K8" s="48"/>
      <c r="L8" s="49" t="s">
        <v>16</v>
      </c>
      <c r="O8" s="42"/>
      <c r="U8" s="45"/>
      <c r="W8" s="39"/>
    </row>
    <row r="9" spans="1:23" ht="30" customHeight="1" thickTop="1" thickBot="1" x14ac:dyDescent="0.45">
      <c r="A9" s="1"/>
      <c r="C9" s="109" t="s">
        <v>17</v>
      </c>
      <c r="D9" s="50">
        <v>1</v>
      </c>
      <c r="E9" s="51" t="s">
        <v>18</v>
      </c>
      <c r="F9" s="52">
        <v>1</v>
      </c>
      <c r="G9" s="48"/>
      <c r="H9" s="53" t="s">
        <v>19</v>
      </c>
      <c r="I9" s="54">
        <v>60</v>
      </c>
      <c r="J9" s="55" t="s">
        <v>20</v>
      </c>
      <c r="K9" s="56" t="str">
        <f>IF(G9="","",G9*I9)</f>
        <v/>
      </c>
      <c r="L9" s="49" t="s">
        <v>16</v>
      </c>
      <c r="O9" s="57"/>
      <c r="P9" s="111" t="s">
        <v>21</v>
      </c>
      <c r="Q9" s="113" t="s">
        <v>22</v>
      </c>
      <c r="R9" s="115" t="str">
        <f t="shared" ref="R9" si="0">$I$23</f>
        <v/>
      </c>
      <c r="S9" s="116"/>
      <c r="T9" s="118" t="s">
        <v>16</v>
      </c>
      <c r="U9" s="58"/>
      <c r="W9" s="39"/>
    </row>
    <row r="10" spans="1:23" ht="30" customHeight="1" thickTop="1" x14ac:dyDescent="0.4">
      <c r="A10" s="1"/>
      <c r="C10" s="110"/>
      <c r="D10" s="50">
        <v>2</v>
      </c>
      <c r="E10" s="51" t="s">
        <v>23</v>
      </c>
      <c r="F10" s="52">
        <v>1.49</v>
      </c>
      <c r="G10" s="59" t="str">
        <f>IF($G$9="","",INT($G$9*F10))</f>
        <v/>
      </c>
      <c r="H10" s="53" t="s">
        <v>19</v>
      </c>
      <c r="I10" s="54">
        <v>40</v>
      </c>
      <c r="J10" s="55" t="s">
        <v>20</v>
      </c>
      <c r="K10" s="56" t="str">
        <f>IF(G10="","",G10*I10)</f>
        <v/>
      </c>
      <c r="L10" s="49" t="s">
        <v>16</v>
      </c>
      <c r="O10" s="57"/>
      <c r="P10" s="112"/>
      <c r="Q10" s="114"/>
      <c r="R10" s="117"/>
      <c r="S10" s="117"/>
      <c r="T10" s="119"/>
      <c r="U10" s="58"/>
      <c r="W10" s="39"/>
    </row>
    <row r="11" spans="1:23" ht="30" customHeight="1" x14ac:dyDescent="0.4">
      <c r="A11" s="1"/>
      <c r="C11" s="110"/>
      <c r="D11" s="50">
        <v>3</v>
      </c>
      <c r="E11" s="51" t="s">
        <v>24</v>
      </c>
      <c r="F11" s="52">
        <v>1.3</v>
      </c>
      <c r="G11" s="60" t="str">
        <f t="shared" ref="G11:G22" si="1">IF($G$9="","",INT($G$9*F11))</f>
        <v/>
      </c>
      <c r="H11" s="53" t="s">
        <v>19</v>
      </c>
      <c r="I11" s="54"/>
      <c r="J11" s="55" t="s">
        <v>20</v>
      </c>
      <c r="K11" s="56" t="str">
        <f t="shared" ref="K11:K22" si="2">IF(G11="","",G11*I11)</f>
        <v/>
      </c>
      <c r="L11" s="49" t="s">
        <v>16</v>
      </c>
      <c r="O11" s="57"/>
      <c r="P11" s="111" t="s">
        <v>25</v>
      </c>
      <c r="Q11" s="120" t="s">
        <v>26</v>
      </c>
      <c r="R11" s="120"/>
      <c r="S11" s="120"/>
      <c r="T11" s="121"/>
      <c r="U11" s="58"/>
      <c r="W11" s="39"/>
    </row>
    <row r="12" spans="1:23" ht="30" customHeight="1" x14ac:dyDescent="0.4">
      <c r="A12" s="1"/>
      <c r="C12" s="110"/>
      <c r="D12" s="50">
        <v>4</v>
      </c>
      <c r="E12" s="51" t="s">
        <v>27</v>
      </c>
      <c r="F12" s="52">
        <v>1.95</v>
      </c>
      <c r="G12" s="60" t="str">
        <f t="shared" si="1"/>
        <v/>
      </c>
      <c r="H12" s="53" t="s">
        <v>19</v>
      </c>
      <c r="I12" s="54"/>
      <c r="J12" s="55" t="s">
        <v>20</v>
      </c>
      <c r="K12" s="56" t="str">
        <f t="shared" si="2"/>
        <v/>
      </c>
      <c r="L12" s="49" t="s">
        <v>16</v>
      </c>
      <c r="O12" s="42"/>
      <c r="P12" s="112"/>
      <c r="Q12" s="122"/>
      <c r="R12" s="122"/>
      <c r="S12" s="122"/>
      <c r="T12" s="123"/>
      <c r="U12" s="45"/>
      <c r="W12" s="39"/>
    </row>
    <row r="13" spans="1:23" ht="30" customHeight="1" x14ac:dyDescent="0.4">
      <c r="A13" s="1"/>
      <c r="C13" s="110"/>
      <c r="D13" s="50">
        <v>5</v>
      </c>
      <c r="E13" s="51" t="s">
        <v>28</v>
      </c>
      <c r="F13" s="52">
        <v>1.31</v>
      </c>
      <c r="G13" s="60" t="str">
        <f t="shared" si="1"/>
        <v/>
      </c>
      <c r="H13" s="53" t="s">
        <v>19</v>
      </c>
      <c r="I13" s="54">
        <v>30</v>
      </c>
      <c r="J13" s="55" t="s">
        <v>20</v>
      </c>
      <c r="K13" s="56" t="str">
        <f t="shared" si="2"/>
        <v/>
      </c>
      <c r="L13" s="49" t="s">
        <v>16</v>
      </c>
      <c r="O13" s="61"/>
      <c r="U13" s="62"/>
      <c r="W13" s="39"/>
    </row>
    <row r="14" spans="1:23" ht="30" customHeight="1" x14ac:dyDescent="0.4">
      <c r="A14" s="1"/>
      <c r="C14" s="110"/>
      <c r="D14" s="50">
        <v>6</v>
      </c>
      <c r="E14" s="51" t="s">
        <v>29</v>
      </c>
      <c r="F14" s="52">
        <v>1.96</v>
      </c>
      <c r="G14" s="60" t="str">
        <f t="shared" si="1"/>
        <v/>
      </c>
      <c r="H14" s="53" t="s">
        <v>19</v>
      </c>
      <c r="I14" s="54">
        <v>20</v>
      </c>
      <c r="J14" s="55" t="s">
        <v>20</v>
      </c>
      <c r="K14" s="56" t="str">
        <f t="shared" si="2"/>
        <v/>
      </c>
      <c r="L14" s="49" t="s">
        <v>16</v>
      </c>
      <c r="O14" s="61"/>
      <c r="P14" s="124" t="s">
        <v>30</v>
      </c>
      <c r="Q14" s="124"/>
      <c r="R14" s="124"/>
      <c r="S14" s="124"/>
      <c r="T14" s="124"/>
      <c r="U14" s="62"/>
      <c r="W14" s="39"/>
    </row>
    <row r="15" spans="1:23" ht="30" customHeight="1" x14ac:dyDescent="0.4">
      <c r="A15" s="1"/>
      <c r="C15" s="110"/>
      <c r="D15" s="50">
        <v>7</v>
      </c>
      <c r="E15" s="51" t="s">
        <v>31</v>
      </c>
      <c r="F15" s="52">
        <v>2.74</v>
      </c>
      <c r="G15" s="60" t="str">
        <f t="shared" si="1"/>
        <v/>
      </c>
      <c r="H15" s="53" t="s">
        <v>19</v>
      </c>
      <c r="I15" s="54"/>
      <c r="J15" s="55" t="s">
        <v>20</v>
      </c>
      <c r="K15" s="56" t="str">
        <f t="shared" si="2"/>
        <v/>
      </c>
      <c r="L15" s="49" t="s">
        <v>16</v>
      </c>
      <c r="O15" s="42"/>
      <c r="P15" s="124"/>
      <c r="Q15" s="124"/>
      <c r="R15" s="124"/>
      <c r="S15" s="124"/>
      <c r="T15" s="124"/>
      <c r="U15" s="45"/>
      <c r="W15" s="39"/>
    </row>
    <row r="16" spans="1:23" ht="30" customHeight="1" x14ac:dyDescent="0.4">
      <c r="A16" s="1"/>
      <c r="C16" s="110"/>
      <c r="D16" s="50">
        <v>8</v>
      </c>
      <c r="E16" s="51" t="s">
        <v>32</v>
      </c>
      <c r="F16" s="52">
        <v>3.59</v>
      </c>
      <c r="G16" s="60" t="str">
        <f t="shared" si="1"/>
        <v/>
      </c>
      <c r="H16" s="53" t="s">
        <v>19</v>
      </c>
      <c r="I16" s="54"/>
      <c r="J16" s="55" t="s">
        <v>20</v>
      </c>
      <c r="K16" s="56" t="str">
        <f t="shared" si="2"/>
        <v/>
      </c>
      <c r="L16" s="49" t="s">
        <v>16</v>
      </c>
      <c r="O16" s="61"/>
      <c r="P16" s="124"/>
      <c r="Q16" s="124"/>
      <c r="R16" s="124"/>
      <c r="S16" s="124"/>
      <c r="T16" s="124"/>
      <c r="U16" s="62"/>
      <c r="W16" s="39"/>
    </row>
    <row r="17" spans="1:23" ht="30" customHeight="1" x14ac:dyDescent="0.4">
      <c r="A17" s="1"/>
      <c r="C17" s="110"/>
      <c r="D17" s="50">
        <v>9</v>
      </c>
      <c r="E17" s="51" t="s">
        <v>33</v>
      </c>
      <c r="F17" s="52">
        <v>4.05</v>
      </c>
      <c r="G17" s="60" t="str">
        <f t="shared" si="1"/>
        <v/>
      </c>
      <c r="H17" s="53" t="s">
        <v>19</v>
      </c>
      <c r="I17" s="54"/>
      <c r="J17" s="55" t="s">
        <v>20</v>
      </c>
      <c r="K17" s="56" t="str">
        <f t="shared" si="2"/>
        <v/>
      </c>
      <c r="L17" s="49" t="s">
        <v>16</v>
      </c>
      <c r="O17" s="42"/>
      <c r="P17" s="63"/>
      <c r="Q17" s="63"/>
      <c r="R17" s="102"/>
      <c r="S17" s="102"/>
      <c r="T17" s="102"/>
      <c r="U17" s="45"/>
      <c r="W17" s="39"/>
    </row>
    <row r="18" spans="1:23" ht="30" customHeight="1" x14ac:dyDescent="0.4">
      <c r="A18" s="1"/>
      <c r="C18" s="110"/>
      <c r="D18" s="50">
        <v>10</v>
      </c>
      <c r="E18" s="51" t="s">
        <v>34</v>
      </c>
      <c r="F18" s="52">
        <v>4.9000000000000004</v>
      </c>
      <c r="G18" s="60" t="str">
        <f t="shared" si="1"/>
        <v/>
      </c>
      <c r="H18" s="53" t="s">
        <v>19</v>
      </c>
      <c r="I18" s="54"/>
      <c r="J18" s="55" t="s">
        <v>20</v>
      </c>
      <c r="K18" s="56" t="str">
        <f t="shared" si="2"/>
        <v/>
      </c>
      <c r="L18" s="49" t="s">
        <v>16</v>
      </c>
      <c r="O18" s="61"/>
      <c r="P18" s="64"/>
      <c r="Q18" s="64"/>
      <c r="S18" s="125" t="s">
        <v>35</v>
      </c>
      <c r="T18" s="125"/>
      <c r="U18" s="62"/>
      <c r="W18" s="39"/>
    </row>
    <row r="19" spans="1:23" ht="30" customHeight="1" x14ac:dyDescent="0.4">
      <c r="A19" s="1"/>
      <c r="C19" s="110"/>
      <c r="D19" s="50">
        <v>11</v>
      </c>
      <c r="E19" s="51" t="s">
        <v>36</v>
      </c>
      <c r="F19" s="52">
        <v>6.07</v>
      </c>
      <c r="G19" s="60" t="str">
        <f t="shared" si="1"/>
        <v/>
      </c>
      <c r="H19" s="53" t="s">
        <v>19</v>
      </c>
      <c r="I19" s="54"/>
      <c r="J19" s="55" t="s">
        <v>20</v>
      </c>
      <c r="K19" s="56" t="str">
        <f t="shared" si="2"/>
        <v/>
      </c>
      <c r="L19" s="49" t="s">
        <v>16</v>
      </c>
      <c r="O19" s="42"/>
      <c r="P19" s="64"/>
      <c r="Q19" s="64"/>
      <c r="R19" s="64"/>
      <c r="S19" s="63"/>
      <c r="T19" s="63"/>
      <c r="U19" s="45"/>
      <c r="W19" s="39"/>
    </row>
    <row r="20" spans="1:23" ht="30" customHeight="1" x14ac:dyDescent="0.4">
      <c r="A20" s="1"/>
      <c r="C20" s="110"/>
      <c r="D20" s="50">
        <v>12</v>
      </c>
      <c r="E20" s="51" t="s">
        <v>37</v>
      </c>
      <c r="F20" s="52">
        <v>6.89</v>
      </c>
      <c r="G20" s="60" t="str">
        <f t="shared" si="1"/>
        <v/>
      </c>
      <c r="H20" s="53" t="s">
        <v>19</v>
      </c>
      <c r="I20" s="54"/>
      <c r="J20" s="55" t="s">
        <v>20</v>
      </c>
      <c r="K20" s="56" t="str">
        <f t="shared" si="2"/>
        <v/>
      </c>
      <c r="L20" s="49" t="s">
        <v>16</v>
      </c>
      <c r="O20" s="61"/>
      <c r="P20" s="124" t="s">
        <v>38</v>
      </c>
      <c r="Q20" s="124"/>
      <c r="R20" s="124"/>
      <c r="U20" s="45"/>
      <c r="W20" s="39"/>
    </row>
    <row r="21" spans="1:23" ht="30" customHeight="1" x14ac:dyDescent="0.4">
      <c r="A21" s="1"/>
      <c r="C21" s="110"/>
      <c r="D21" s="50">
        <v>13</v>
      </c>
      <c r="E21" s="51" t="s">
        <v>39</v>
      </c>
      <c r="F21" s="52">
        <v>3.86</v>
      </c>
      <c r="G21" s="60" t="str">
        <f t="shared" si="1"/>
        <v/>
      </c>
      <c r="H21" s="53" t="s">
        <v>19</v>
      </c>
      <c r="I21" s="54"/>
      <c r="J21" s="55" t="s">
        <v>20</v>
      </c>
      <c r="K21" s="56" t="str">
        <f t="shared" si="2"/>
        <v/>
      </c>
      <c r="L21" s="49" t="s">
        <v>16</v>
      </c>
      <c r="O21" s="61"/>
      <c r="P21" s="64"/>
      <c r="Q21" s="64"/>
      <c r="R21" s="65" t="s">
        <v>40</v>
      </c>
      <c r="S21" s="126"/>
      <c r="T21" s="126"/>
      <c r="U21" s="62"/>
      <c r="W21" s="39"/>
    </row>
    <row r="22" spans="1:23" ht="30" customHeight="1" thickBot="1" x14ac:dyDescent="0.45">
      <c r="A22" s="1"/>
      <c r="C22" s="110"/>
      <c r="D22" s="50">
        <v>14</v>
      </c>
      <c r="E22" s="51" t="s">
        <v>41</v>
      </c>
      <c r="F22" s="52">
        <v>4.6399999999999997</v>
      </c>
      <c r="G22" s="60" t="str">
        <f t="shared" si="1"/>
        <v/>
      </c>
      <c r="H22" s="53" t="s">
        <v>19</v>
      </c>
      <c r="I22" s="66"/>
      <c r="J22" s="67" t="s">
        <v>20</v>
      </c>
      <c r="K22" s="56" t="str">
        <f t="shared" si="2"/>
        <v/>
      </c>
      <c r="L22" s="49" t="s">
        <v>16</v>
      </c>
      <c r="O22" s="61"/>
      <c r="P22" s="64"/>
      <c r="Q22" s="64" t="s">
        <v>42</v>
      </c>
      <c r="R22" s="65" t="s">
        <v>43</v>
      </c>
      <c r="S22" s="126"/>
      <c r="T22" s="126"/>
      <c r="U22" s="62"/>
      <c r="W22" s="39"/>
    </row>
    <row r="23" spans="1:23" ht="30" customHeight="1" thickTop="1" thickBot="1" x14ac:dyDescent="0.45">
      <c r="A23" s="1"/>
      <c r="C23" s="127" t="s">
        <v>44</v>
      </c>
      <c r="D23" s="128"/>
      <c r="E23" s="128"/>
      <c r="F23" s="129" t="s">
        <v>45</v>
      </c>
      <c r="G23" s="130"/>
      <c r="H23" s="130"/>
      <c r="I23" s="131" t="str">
        <f>IF($G$9="","",SUM(K8:K22))</f>
        <v/>
      </c>
      <c r="J23" s="132"/>
      <c r="K23" s="133"/>
      <c r="L23" s="49" t="s">
        <v>16</v>
      </c>
      <c r="O23" s="42"/>
      <c r="P23" s="63"/>
      <c r="Q23" s="64"/>
      <c r="R23" s="65" t="s">
        <v>46</v>
      </c>
      <c r="S23" s="126"/>
      <c r="T23" s="126"/>
      <c r="U23" s="62" t="s">
        <v>47</v>
      </c>
      <c r="W23" s="39"/>
    </row>
    <row r="24" spans="1:23" ht="14.25" customHeight="1" thickTop="1" x14ac:dyDescent="0.4">
      <c r="A24" s="1"/>
      <c r="C24" s="68"/>
      <c r="D24" s="69"/>
      <c r="E24" s="70"/>
      <c r="F24" s="71"/>
      <c r="G24" s="72"/>
      <c r="H24" s="73"/>
      <c r="I24" s="74"/>
      <c r="J24" s="75"/>
      <c r="K24" s="76"/>
      <c r="L24" s="75"/>
      <c r="O24" s="42"/>
      <c r="P24" s="63"/>
      <c r="Q24" s="63"/>
      <c r="R24" s="77"/>
      <c r="S24" s="63"/>
      <c r="T24" s="63"/>
      <c r="U24" s="45"/>
      <c r="W24" s="39"/>
    </row>
    <row r="25" spans="1:23" ht="33" customHeight="1" x14ac:dyDescent="0.4">
      <c r="A25" s="1"/>
      <c r="C25" s="78" t="s">
        <v>48</v>
      </c>
      <c r="D25" s="134" t="s">
        <v>49</v>
      </c>
      <c r="E25" s="134"/>
      <c r="F25" s="134"/>
      <c r="G25" s="134"/>
      <c r="H25" s="134"/>
      <c r="I25" s="134"/>
      <c r="J25" s="134"/>
      <c r="K25" s="134"/>
      <c r="L25" s="134"/>
      <c r="O25" s="61"/>
      <c r="P25" s="64"/>
      <c r="Q25" s="64"/>
      <c r="R25" s="65"/>
      <c r="S25" s="124"/>
      <c r="T25" s="124"/>
      <c r="U25" s="62"/>
      <c r="W25" s="39"/>
    </row>
    <row r="26" spans="1:23" ht="33" customHeight="1" x14ac:dyDescent="0.4">
      <c r="A26" s="1"/>
      <c r="C26" s="78" t="s">
        <v>50</v>
      </c>
      <c r="D26" s="134" t="s">
        <v>51</v>
      </c>
      <c r="E26" s="134"/>
      <c r="F26" s="134"/>
      <c r="G26" s="134"/>
      <c r="H26" s="134"/>
      <c r="I26" s="134"/>
      <c r="J26" s="134"/>
      <c r="K26" s="134"/>
      <c r="L26" s="134"/>
      <c r="O26" s="61"/>
      <c r="P26" s="64"/>
      <c r="Q26" s="64" t="s">
        <v>52</v>
      </c>
      <c r="R26" s="65" t="s">
        <v>53</v>
      </c>
      <c r="S26" s="126"/>
      <c r="T26" s="126"/>
      <c r="U26" s="62" t="s">
        <v>47</v>
      </c>
      <c r="W26" s="39"/>
    </row>
    <row r="27" spans="1:23" ht="33" customHeight="1" x14ac:dyDescent="0.4">
      <c r="A27" s="1"/>
      <c r="C27" s="78" t="s">
        <v>54</v>
      </c>
      <c r="D27" s="134" t="s">
        <v>55</v>
      </c>
      <c r="E27" s="134"/>
      <c r="F27" s="134"/>
      <c r="G27" s="134"/>
      <c r="H27" s="134"/>
      <c r="I27" s="134"/>
      <c r="J27" s="134"/>
      <c r="K27" s="134"/>
      <c r="L27" s="134"/>
      <c r="O27" s="138"/>
      <c r="P27" s="139"/>
      <c r="Q27" s="139"/>
      <c r="R27" s="139"/>
      <c r="S27" s="139"/>
      <c r="T27" s="139"/>
      <c r="U27" s="140"/>
      <c r="W27" s="39"/>
    </row>
    <row r="28" spans="1:23" s="79" customFormat="1" ht="33" customHeight="1" x14ac:dyDescent="0.15">
      <c r="A28" s="39"/>
      <c r="B28" s="10"/>
      <c r="C28" s="78" t="s">
        <v>56</v>
      </c>
      <c r="D28" s="134" t="s">
        <v>57</v>
      </c>
      <c r="E28" s="134"/>
      <c r="F28" s="134"/>
      <c r="G28" s="134"/>
      <c r="H28" s="134"/>
      <c r="I28" s="134"/>
      <c r="J28" s="134"/>
      <c r="K28" s="134"/>
      <c r="L28" s="134"/>
      <c r="M28" s="10"/>
      <c r="N28"/>
      <c r="O28" s="88" t="s">
        <v>62</v>
      </c>
      <c r="P28" s="135" t="s">
        <v>58</v>
      </c>
      <c r="Q28" s="135"/>
      <c r="R28" s="135"/>
      <c r="S28" s="135"/>
      <c r="T28" s="135"/>
      <c r="U28" s="136"/>
      <c r="V28"/>
      <c r="W28" s="39"/>
    </row>
    <row r="29" spans="1:23" s="79" customFormat="1" ht="34.5" customHeight="1" thickBot="1" x14ac:dyDescent="0.45">
      <c r="A29" s="39"/>
      <c r="B29" s="10"/>
      <c r="C29" s="80" t="s">
        <v>59</v>
      </c>
      <c r="D29" s="134" t="s">
        <v>60</v>
      </c>
      <c r="E29" s="134"/>
      <c r="F29" s="134"/>
      <c r="G29" s="134"/>
      <c r="H29" s="134"/>
      <c r="I29" s="134"/>
      <c r="J29" s="134"/>
      <c r="K29" s="134"/>
      <c r="L29" s="134"/>
      <c r="M29" s="10"/>
      <c r="N29"/>
      <c r="O29" s="89"/>
      <c r="P29" s="137" t="s">
        <v>61</v>
      </c>
      <c r="Q29" s="137"/>
      <c r="R29" s="137"/>
      <c r="S29" s="137"/>
      <c r="T29" s="137"/>
      <c r="U29" s="90"/>
      <c r="V29"/>
      <c r="W29" s="39"/>
    </row>
    <row r="30" spans="1:23" ht="7.5" customHeight="1" x14ac:dyDescent="0.4">
      <c r="A30" s="1"/>
      <c r="O30" s="83"/>
      <c r="P30" s="84"/>
      <c r="Q30" s="84"/>
      <c r="R30" s="84"/>
      <c r="S30" s="84"/>
      <c r="T30" s="84"/>
      <c r="U30" s="84"/>
      <c r="W30" s="1"/>
    </row>
    <row r="31" spans="1:23" ht="52.5" customHeight="1" x14ac:dyDescent="0.4">
      <c r="A31" s="1"/>
      <c r="B31" s="1"/>
      <c r="C31" s="2"/>
      <c r="D31" s="85"/>
      <c r="E31" s="1"/>
      <c r="F31" s="5"/>
      <c r="G31" s="1"/>
      <c r="H31" s="6"/>
      <c r="I31" s="7"/>
      <c r="J31" s="8"/>
      <c r="K31" s="1"/>
      <c r="L31" s="1"/>
      <c r="M31" s="1"/>
      <c r="N31" s="9"/>
      <c r="O31" s="86"/>
      <c r="P31" s="87"/>
      <c r="Q31" s="87"/>
      <c r="R31" s="87"/>
      <c r="S31" s="87"/>
      <c r="T31" s="87"/>
      <c r="U31" s="86"/>
      <c r="V31" s="9"/>
      <c r="W31" s="1"/>
    </row>
  </sheetData>
  <sheetProtection selectLockedCells="1"/>
  <mergeCells count="38">
    <mergeCell ref="D29:L29"/>
    <mergeCell ref="P29:T29"/>
    <mergeCell ref="D25:L25"/>
    <mergeCell ref="S25:T25"/>
    <mergeCell ref="D26:L26"/>
    <mergeCell ref="S26:T26"/>
    <mergeCell ref="D27:L27"/>
    <mergeCell ref="O27:U27"/>
    <mergeCell ref="C23:E23"/>
    <mergeCell ref="F23:H23"/>
    <mergeCell ref="I23:K23"/>
    <mergeCell ref="S23:T23"/>
    <mergeCell ref="D28:L28"/>
    <mergeCell ref="P28:U28"/>
    <mergeCell ref="R17:T17"/>
    <mergeCell ref="D8:E8"/>
    <mergeCell ref="G8:H8"/>
    <mergeCell ref="I8:J8"/>
    <mergeCell ref="C9:C22"/>
    <mergeCell ref="P9:P10"/>
    <mergeCell ref="Q9:Q10"/>
    <mergeCell ref="R9:S10"/>
    <mergeCell ref="T9:T10"/>
    <mergeCell ref="P11:P12"/>
    <mergeCell ref="Q11:T12"/>
    <mergeCell ref="P14:T16"/>
    <mergeCell ref="S18:T18"/>
    <mergeCell ref="P20:R20"/>
    <mergeCell ref="S21:T21"/>
    <mergeCell ref="S22:T22"/>
    <mergeCell ref="T2:U2"/>
    <mergeCell ref="C3:D3"/>
    <mergeCell ref="B5:L5"/>
    <mergeCell ref="Q5:S6"/>
    <mergeCell ref="D7:E7"/>
    <mergeCell ref="G7:H7"/>
    <mergeCell ref="I7:J7"/>
    <mergeCell ref="K7:L7"/>
  </mergeCells>
  <phoneticPr fontId="3"/>
  <pageMargins left="0.70866141732283472" right="0.35433070866141736" top="0.3937007874015748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旧中の川_入札書・積算内訳書 (6)</vt:lpstr>
      <vt:lpstr>'旧中の川_入札書・積算内訳書 (6)'!Print_Area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220.佐藤　まりこ</dc:creator>
  <cp:lastModifiedBy>220.佐藤　まりこ</cp:lastModifiedBy>
  <dcterms:created xsi:type="dcterms:W3CDTF">2022-01-20T07:46:50Z</dcterms:created>
  <dcterms:modified xsi:type="dcterms:W3CDTF">2022-01-29T06:53:05Z</dcterms:modified>
</cp:coreProperties>
</file>