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intranet-fs4\保健福祉局総務課\監査指導室\01【共有フォルダ】\10法人\★現況報告に基づく社会福祉法人の経営状況\01_公表資料\計算シート\"/>
    </mc:Choice>
  </mc:AlternateContent>
  <xr:revisionPtr revIDLastSave="0" documentId="13_ncr:1_{00918B4E-AA56-4C4F-B633-97784CABAB84}" xr6:coauthVersionLast="47" xr6:coauthVersionMax="47" xr10:uidLastSave="{00000000-0000-0000-0000-000000000000}"/>
  <bookViews>
    <workbookView xWindow="-120" yWindow="-120" windowWidth="29040" windowHeight="15840" activeTab="2" xr2:uid="{A690393A-1AAC-4375-BA19-E90DA6237871}"/>
  </bookViews>
  <sheets>
    <sheet name="使用方法" sheetId="2" r:id="rId1"/>
    <sheet name="入力シート" sheetId="1" r:id="rId2"/>
    <sheet name="経営指標の計算結果" sheetId="3" r:id="rId3"/>
  </sheets>
  <definedNames>
    <definedName name="_xlnm.Print_Area" localSheetId="2">経営指標の計算結果!$A$1:$I$20</definedName>
    <definedName name="_xlnm.Print_Area" localSheetId="0">使用方法!$A$1:$A$34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3" l="1"/>
  <c r="C9" i="3"/>
  <c r="B12" i="3"/>
  <c r="B11" i="3"/>
  <c r="B9" i="3" l="1"/>
  <c r="B13" i="3"/>
  <c r="B10" i="3"/>
  <c r="B8" i="3"/>
  <c r="C8" i="3" s="1"/>
  <c r="B7" i="3"/>
  <c r="C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90.西山　剛史</author>
  </authors>
  <commentList>
    <comment ref="A7" authorId="0" shapeId="0" xr:uid="{EEF4BF0C-45AA-482E-8204-EE1DB4BCA760}">
      <text>
        <r>
          <rPr>
            <sz val="9"/>
            <color indexed="81"/>
            <rFont val="BIZ UDゴシック"/>
            <family val="3"/>
            <charset val="128"/>
          </rPr>
          <t>計算式：経常増減差額÷サービス活動収益計（％）
判定値：＜０％</t>
        </r>
      </text>
    </comment>
    <comment ref="A8" authorId="0" shapeId="0" xr:uid="{CFABB8D5-E2A6-47DB-95E1-80D51E891B78}">
      <text>
        <r>
          <rPr>
            <sz val="9"/>
            <color indexed="81"/>
            <rFont val="BIZ UDゴシック"/>
            <family val="3"/>
            <charset val="128"/>
          </rPr>
          <t>計算式：流動資産÷流動負債（％）
判定値：＜150％</t>
        </r>
      </text>
    </comment>
    <comment ref="A9" authorId="0" shapeId="0" xr:uid="{0EAB1629-EDE4-4C91-AA12-A6DAAD89A5FF}">
      <text>
        <r>
          <rPr>
            <sz val="9"/>
            <color indexed="81"/>
            <rFont val="BIZ UDゴシック"/>
            <family val="3"/>
            <charset val="128"/>
          </rPr>
          <t>借入金元利払額÷事業活動資金収支差額（％）
判定値：＞100％ 又は ＜0％
※借入金元利払額は、借入金に係る元金償還支出（リース債務返済支出含む）と支払利息支出の合計から利息補助金を減じた額</t>
        </r>
      </text>
    </comment>
    <comment ref="A10" authorId="0" shapeId="0" xr:uid="{0D93C921-3A62-4344-A7E7-0DBDF00AC57A}">
      <text>
        <r>
          <rPr>
            <sz val="9"/>
            <color indexed="81"/>
            <rFont val="BIZ UDゴシック"/>
            <family val="3"/>
            <charset val="128"/>
          </rPr>
          <t>計算式：事業活動資金収支差額÷事業活動収入計（％）
判定値：＜０％判定値：</t>
        </r>
      </text>
    </comment>
  </commentList>
</comments>
</file>

<file path=xl/sharedStrings.xml><?xml version="1.0" encoding="utf-8"?>
<sst xmlns="http://schemas.openxmlformats.org/spreadsheetml/2006/main" count="107" uniqueCount="97">
  <si>
    <t>経常増減差額</t>
    <rPh sb="0" eb="6">
      <t>ケイジョウゾウゲンサガク</t>
    </rPh>
    <phoneticPr fontId="1"/>
  </si>
  <si>
    <t>サービス活動増減の部</t>
    <rPh sb="4" eb="6">
      <t>カツドウ</t>
    </rPh>
    <rPh sb="6" eb="8">
      <t>ゾウゲン</t>
    </rPh>
    <rPh sb="9" eb="10">
      <t>ブ</t>
    </rPh>
    <phoneticPr fontId="1"/>
  </si>
  <si>
    <t>収益</t>
    <rPh sb="0" eb="2">
      <t>シュウエキ</t>
    </rPh>
    <phoneticPr fontId="1"/>
  </si>
  <si>
    <t>サービス活動収益計</t>
    <rPh sb="4" eb="6">
      <t>カツドウ</t>
    </rPh>
    <rPh sb="6" eb="8">
      <t>シュウエキ</t>
    </rPh>
    <rPh sb="8" eb="9">
      <t>ケイ</t>
    </rPh>
    <phoneticPr fontId="1"/>
  </si>
  <si>
    <t>資産の部</t>
    <rPh sb="0" eb="2">
      <t>シサン</t>
    </rPh>
    <rPh sb="3" eb="4">
      <t>ブ</t>
    </rPh>
    <phoneticPr fontId="1"/>
  </si>
  <si>
    <t>流動資産</t>
    <rPh sb="0" eb="4">
      <t>リュウドウシサン</t>
    </rPh>
    <phoneticPr fontId="1"/>
  </si>
  <si>
    <t>負債の部</t>
    <rPh sb="0" eb="2">
      <t>フサイ</t>
    </rPh>
    <rPh sb="3" eb="4">
      <t>ブ</t>
    </rPh>
    <phoneticPr fontId="1"/>
  </si>
  <si>
    <t>流動負債</t>
    <rPh sb="0" eb="4">
      <t>リュウドウフサイ</t>
    </rPh>
    <phoneticPr fontId="1"/>
  </si>
  <si>
    <t>事業活動による収支</t>
    <rPh sb="0" eb="4">
      <t>ジギョウカツドウ</t>
    </rPh>
    <rPh sb="7" eb="9">
      <t>シュウシ</t>
    </rPh>
    <phoneticPr fontId="1"/>
  </si>
  <si>
    <t>支払利息支出</t>
    <rPh sb="0" eb="4">
      <t>シハライリソク</t>
    </rPh>
    <rPh sb="4" eb="6">
      <t>シシュツ</t>
    </rPh>
    <phoneticPr fontId="1"/>
  </si>
  <si>
    <t>借入金利息補助金収入</t>
    <rPh sb="0" eb="3">
      <t>カリイレキン</t>
    </rPh>
    <rPh sb="3" eb="5">
      <t>リソク</t>
    </rPh>
    <rPh sb="5" eb="10">
      <t>ホジョキンシュウニュウ</t>
    </rPh>
    <phoneticPr fontId="1"/>
  </si>
  <si>
    <t>社会福祉連携推進業務借入金支払利息支出</t>
    <rPh sb="0" eb="4">
      <t>シャカイフクシ</t>
    </rPh>
    <rPh sb="4" eb="8">
      <t>レンケイスイシン</t>
    </rPh>
    <rPh sb="8" eb="10">
      <t>ギョウム</t>
    </rPh>
    <rPh sb="10" eb="13">
      <t>カリイレキン</t>
    </rPh>
    <rPh sb="13" eb="17">
      <t>シハライリソク</t>
    </rPh>
    <rPh sb="17" eb="19">
      <t>シシュツ</t>
    </rPh>
    <phoneticPr fontId="1"/>
  </si>
  <si>
    <t>施設整備等による収支</t>
    <rPh sb="0" eb="4">
      <t>シセツセイビ</t>
    </rPh>
    <rPh sb="4" eb="5">
      <t>トウ</t>
    </rPh>
    <rPh sb="8" eb="10">
      <t>シュウシ</t>
    </rPh>
    <phoneticPr fontId="1"/>
  </si>
  <si>
    <t>設備資金借入金元金償還支出</t>
    <rPh sb="0" eb="7">
      <t>セツビシキンカリイレキン</t>
    </rPh>
    <rPh sb="7" eb="13">
      <t>ガンキンショウカンシシュツ</t>
    </rPh>
    <phoneticPr fontId="1"/>
  </si>
  <si>
    <t>ファイナンス・リース債務の返済支出</t>
    <phoneticPr fontId="1"/>
  </si>
  <si>
    <t>その他の活動による収支</t>
    <rPh sb="2" eb="3">
      <t>タ</t>
    </rPh>
    <rPh sb="4" eb="6">
      <t>カツドウ</t>
    </rPh>
    <rPh sb="9" eb="11">
      <t>シュウシ</t>
    </rPh>
    <phoneticPr fontId="1"/>
  </si>
  <si>
    <t>長期運営資金借入金元金償還支出</t>
    <phoneticPr fontId="1"/>
  </si>
  <si>
    <t>社会福祉連携推進業務長期運営資金借入金元金償還支出</t>
    <phoneticPr fontId="1"/>
  </si>
  <si>
    <t>事業活動資金収支差額</t>
    <rPh sb="0" eb="4">
      <t>ジギョウカツドウ</t>
    </rPh>
    <rPh sb="4" eb="6">
      <t>シキン</t>
    </rPh>
    <rPh sb="6" eb="10">
      <t>シュウシサガク</t>
    </rPh>
    <phoneticPr fontId="1"/>
  </si>
  <si>
    <t>収入</t>
    <rPh sb="0" eb="2">
      <t>シュウニュウ</t>
    </rPh>
    <phoneticPr fontId="1"/>
  </si>
  <si>
    <t>事業活動収入計</t>
    <rPh sb="0" eb="7">
      <t>ジギョウカツドウシュウニュウケイ</t>
    </rPh>
    <phoneticPr fontId="1"/>
  </si>
  <si>
    <t>支出</t>
    <rPh sb="0" eb="2">
      <t>シシュツ</t>
    </rPh>
    <phoneticPr fontId="1"/>
  </si>
  <si>
    <t>費用</t>
    <rPh sb="0" eb="2">
      <t>ヒヨウ</t>
    </rPh>
    <phoneticPr fontId="1"/>
  </si>
  <si>
    <t>人件費</t>
    <rPh sb="0" eb="3">
      <t>ジンケンヒ</t>
    </rPh>
    <phoneticPr fontId="1"/>
  </si>
  <si>
    <t>事業費</t>
    <rPh sb="0" eb="3">
      <t>ジギョウヒ</t>
    </rPh>
    <phoneticPr fontId="1"/>
  </si>
  <si>
    <t>事務費</t>
    <rPh sb="0" eb="3">
      <t>ジムヒ</t>
    </rPh>
    <phoneticPr fontId="1"/>
  </si>
  <si>
    <t>業務委託費</t>
    <rPh sb="0" eb="5">
      <t>ギョウムイタクヒ</t>
    </rPh>
    <phoneticPr fontId="1"/>
  </si>
  <si>
    <t>計算書類</t>
    <rPh sb="0" eb="4">
      <t>ケイサンショルイ</t>
    </rPh>
    <phoneticPr fontId="1"/>
  </si>
  <si>
    <r>
      <t>法人単位資金収支計算書</t>
    </r>
    <r>
      <rPr>
        <sz val="10"/>
        <color theme="1"/>
        <rFont val="UD デジタル 教科書体 NK-R"/>
        <family val="1"/>
        <charset val="128"/>
      </rPr>
      <t xml:space="preserve">
　　　　　　　　　（第１号第１様式）</t>
    </r>
    <rPh sb="0" eb="4">
      <t>ホウジンタンイ</t>
    </rPh>
    <rPh sb="4" eb="6">
      <t>シキン</t>
    </rPh>
    <rPh sb="6" eb="8">
      <t>シュウシ</t>
    </rPh>
    <rPh sb="8" eb="11">
      <t>ケイサンショ</t>
    </rPh>
    <phoneticPr fontId="1"/>
  </si>
  <si>
    <r>
      <t>拠点区分資金収支計算書</t>
    </r>
    <r>
      <rPr>
        <sz val="10"/>
        <color theme="1"/>
        <rFont val="UD デジタル 教科書体 NK-R"/>
        <family val="1"/>
        <charset val="128"/>
      </rPr>
      <t xml:space="preserve">
　　　　　　　　　（第１号第４様式）</t>
    </r>
    <rPh sb="0" eb="2">
      <t>キョテン</t>
    </rPh>
    <rPh sb="2" eb="4">
      <t>クブン</t>
    </rPh>
    <rPh sb="4" eb="6">
      <t>シキン</t>
    </rPh>
    <rPh sb="6" eb="8">
      <t>シュウシ</t>
    </rPh>
    <rPh sb="8" eb="11">
      <t>ケイサンショ</t>
    </rPh>
    <phoneticPr fontId="1"/>
  </si>
  <si>
    <r>
      <t>法人単位事業活動計算書</t>
    </r>
    <r>
      <rPr>
        <sz val="10"/>
        <color theme="1"/>
        <rFont val="UD デジタル 教科書体 NK-R"/>
        <family val="1"/>
        <charset val="128"/>
      </rPr>
      <t xml:space="preserve">
　　　　　　　　　（第２号第１様式）</t>
    </r>
    <rPh sb="0" eb="4">
      <t>ホウジンタンイ</t>
    </rPh>
    <rPh sb="4" eb="11">
      <t>ジギョウカツドウケイサンショ</t>
    </rPh>
    <phoneticPr fontId="1"/>
  </si>
  <si>
    <r>
      <t>拠点区分事業活動計算書</t>
    </r>
    <r>
      <rPr>
        <sz val="10"/>
        <color theme="1"/>
        <rFont val="UD デジタル 教科書体 NK-R"/>
        <family val="1"/>
        <charset val="128"/>
      </rPr>
      <t xml:space="preserve">
　　　　　　　　　（第２号第４様式）</t>
    </r>
    <rPh sb="0" eb="4">
      <t>キョテンクブン</t>
    </rPh>
    <rPh sb="4" eb="11">
      <t>ジギョウカツドウケイサンショ</t>
    </rPh>
    <phoneticPr fontId="1"/>
  </si>
  <si>
    <r>
      <t>法人単位貸借対照表</t>
    </r>
    <r>
      <rPr>
        <sz val="10"/>
        <color theme="1"/>
        <rFont val="UD デジタル 教科書体 NK-R"/>
        <family val="1"/>
        <charset val="128"/>
      </rPr>
      <t xml:space="preserve">
　　　　　　　　　（第３号第１様式）</t>
    </r>
    <rPh sb="0" eb="4">
      <t>ホウジンタンイ</t>
    </rPh>
    <rPh sb="4" eb="9">
      <t>タイシャクタイショウヒョウ</t>
    </rPh>
    <phoneticPr fontId="1"/>
  </si>
  <si>
    <t>社会福祉連携推進法人の社員となっている法人のみ</t>
    <rPh sb="0" eb="10">
      <t>シャカイフクシレンケイスイシンホウジン</t>
    </rPh>
    <rPh sb="11" eb="13">
      <t>シャイン</t>
    </rPh>
    <rPh sb="19" eb="21">
      <t>ホウジン</t>
    </rPh>
    <phoneticPr fontId="1"/>
  </si>
  <si>
    <t>備　　　　　　　考</t>
    <rPh sb="0" eb="1">
      <t>ビ</t>
    </rPh>
    <rPh sb="8" eb="9">
      <t>コウ</t>
    </rPh>
    <phoneticPr fontId="1"/>
  </si>
  <si>
    <t>金　　額</t>
    <rPh sb="0" eb="1">
      <t>キン</t>
    </rPh>
    <rPh sb="3" eb="4">
      <t>ガク</t>
    </rPh>
    <phoneticPr fontId="1"/>
  </si>
  <si>
    <t>勘　　定　　科　　目</t>
    <rPh sb="0" eb="1">
      <t>カン</t>
    </rPh>
    <rPh sb="3" eb="4">
      <t>サダム</t>
    </rPh>
    <rPh sb="6" eb="7">
      <t>カ</t>
    </rPh>
    <rPh sb="9" eb="10">
      <t>メ</t>
    </rPh>
    <phoneticPr fontId="1"/>
  </si>
  <si>
    <t>各拠点の金額の合計額を入力してください。</t>
    <rPh sb="0" eb="3">
      <t>カクキョテン</t>
    </rPh>
    <rPh sb="4" eb="6">
      <t>キンガク</t>
    </rPh>
    <rPh sb="7" eb="9">
      <t>ゴウケイ</t>
    </rPh>
    <rPh sb="9" eb="10">
      <t>ガク</t>
    </rPh>
    <rPh sb="11" eb="13">
      <t>ニュウリョク</t>
    </rPh>
    <phoneticPr fontId="1"/>
  </si>
  <si>
    <t>　⑴　法人単位資金収支計算書（第１号第１様式）</t>
    <rPh sb="15" eb="16">
      <t>ダイ</t>
    </rPh>
    <rPh sb="17" eb="19">
      <t>ゴウダイ</t>
    </rPh>
    <rPh sb="20" eb="22">
      <t>ヨウシキ</t>
    </rPh>
    <phoneticPr fontId="1"/>
  </si>
  <si>
    <t>　⑶　法人単位事業活動計算書（第２号第１様式）</t>
    <rPh sb="15" eb="16">
      <t>ダイ</t>
    </rPh>
    <rPh sb="17" eb="18">
      <t>ゴウ</t>
    </rPh>
    <rPh sb="18" eb="19">
      <t>ダイ</t>
    </rPh>
    <rPh sb="20" eb="22">
      <t>ヨウシキ</t>
    </rPh>
    <phoneticPr fontId="1"/>
  </si>
  <si>
    <t>　⑵　拠点区分資金収支計算書（第１号第４様式）　※全拠点分</t>
    <rPh sb="15" eb="16">
      <t>ダイ</t>
    </rPh>
    <rPh sb="17" eb="19">
      <t>ゴウダイ</t>
    </rPh>
    <rPh sb="20" eb="22">
      <t>ヨウシキ</t>
    </rPh>
    <rPh sb="25" eb="28">
      <t>ゼンキョテン</t>
    </rPh>
    <rPh sb="28" eb="29">
      <t>ブン</t>
    </rPh>
    <phoneticPr fontId="1"/>
  </si>
  <si>
    <t>設備資金借入金元金償還補助金収入</t>
    <rPh sb="0" eb="7">
      <t>セツビシキンカリイレキン</t>
    </rPh>
    <rPh sb="7" eb="9">
      <t>ガンキン</t>
    </rPh>
    <rPh sb="9" eb="11">
      <t>ショウカン</t>
    </rPh>
    <rPh sb="11" eb="13">
      <t>ホジョ</t>
    </rPh>
    <rPh sb="13" eb="14">
      <t>キン</t>
    </rPh>
    <rPh sb="14" eb="16">
      <t>シュウニュウ</t>
    </rPh>
    <phoneticPr fontId="1"/>
  </si>
  <si>
    <t>社会福祉連携推進業務設備資金借入金元金償還支出</t>
    <rPh sb="0" eb="8">
      <t>シャカイフクシレンケイスイシン</t>
    </rPh>
    <rPh sb="8" eb="10">
      <t>ギョウム</t>
    </rPh>
    <rPh sb="10" eb="14">
      <t>セツビシキン</t>
    </rPh>
    <rPh sb="14" eb="17">
      <t>カリイレキン</t>
    </rPh>
    <rPh sb="17" eb="19">
      <t>ガンキン</t>
    </rPh>
    <rPh sb="19" eb="23">
      <t>ショウカンシシュツ</t>
    </rPh>
    <phoneticPr fontId="1"/>
  </si>
  <si>
    <t>入力シート</t>
    <rPh sb="0" eb="2">
      <t>ニュウリョク</t>
    </rPh>
    <phoneticPr fontId="1"/>
  </si>
  <si>
    <t>　　ア　設備資金借入金元金償還補助金収入</t>
    <phoneticPr fontId="1"/>
  </si>
  <si>
    <t>　　イ　業務委託費</t>
    <phoneticPr fontId="1"/>
  </si>
  <si>
    <t>　⑵　次の勘定科目の金額は、全拠点の合計金額を入力してください。</t>
    <rPh sb="3" eb="4">
      <t>ツギ</t>
    </rPh>
    <rPh sb="5" eb="9">
      <t>カンジョウカモク</t>
    </rPh>
    <rPh sb="10" eb="12">
      <t>キンガク</t>
    </rPh>
    <rPh sb="14" eb="15">
      <t>ゼン</t>
    </rPh>
    <rPh sb="15" eb="17">
      <t>キョテン</t>
    </rPh>
    <rPh sb="18" eb="20">
      <t>ゴウケイ</t>
    </rPh>
    <rPh sb="20" eb="22">
      <t>キンガク</t>
    </rPh>
    <rPh sb="23" eb="25">
      <t>ニュウリョク</t>
    </rPh>
    <phoneticPr fontId="1"/>
  </si>
  <si>
    <t>１　計算書類の用意</t>
    <rPh sb="2" eb="6">
      <t>ケイサンショルイ</t>
    </rPh>
    <rPh sb="7" eb="9">
      <t>ヨウイ</t>
    </rPh>
    <phoneticPr fontId="1"/>
  </si>
  <si>
    <t>　　お手元に、次の計算書類をご用意ください。</t>
    <rPh sb="3" eb="5">
      <t>テモト</t>
    </rPh>
    <rPh sb="7" eb="8">
      <t>ツギ</t>
    </rPh>
    <rPh sb="9" eb="13">
      <t>ケイサンショルイ</t>
    </rPh>
    <rPh sb="15" eb="17">
      <t>ヨウイ</t>
    </rPh>
    <phoneticPr fontId="1"/>
  </si>
  <si>
    <t>２　勘定科目の金額の入力</t>
    <rPh sb="2" eb="4">
      <t>カンジョウ</t>
    </rPh>
    <rPh sb="4" eb="6">
      <t>カモク</t>
    </rPh>
    <rPh sb="7" eb="9">
      <t>キンガク</t>
    </rPh>
    <rPh sb="10" eb="12">
      <t>ニュウリョク</t>
    </rPh>
    <phoneticPr fontId="1"/>
  </si>
  <si>
    <t>　　入力シートに、１の計算書類を参照の上、各勘定科目の金額を入力してください。</t>
    <rPh sb="2" eb="4">
      <t>ニュウリョク</t>
    </rPh>
    <rPh sb="11" eb="15">
      <t>ケイサンショルイ</t>
    </rPh>
    <rPh sb="16" eb="18">
      <t>サンショウ</t>
    </rPh>
    <rPh sb="19" eb="20">
      <t>ウエ</t>
    </rPh>
    <rPh sb="21" eb="27">
      <t>カクカンジ</t>
    </rPh>
    <rPh sb="27" eb="29">
      <t>キンガク</t>
    </rPh>
    <rPh sb="30" eb="32">
      <t>ニュウリョク</t>
    </rPh>
    <phoneticPr fontId="1"/>
  </si>
  <si>
    <t>　⑷　拠点区分事業活動計算書（第２号第４様式）　※全拠点分</t>
    <rPh sb="3" eb="7">
      <t>キョテンクブン</t>
    </rPh>
    <rPh sb="7" eb="14">
      <t>ジギョウカツドウケイサンショ</t>
    </rPh>
    <phoneticPr fontId="1"/>
  </si>
  <si>
    <t>　⑸　法人単位貸借対照表（第３号第１様式）</t>
    <rPh sb="3" eb="7">
      <t>ホウジンタンイ</t>
    </rPh>
    <rPh sb="7" eb="12">
      <t>タイシャクタイショウヒョウ</t>
    </rPh>
    <phoneticPr fontId="1"/>
  </si>
  <si>
    <t>　⑴　入力シート</t>
    <rPh sb="3" eb="5">
      <t>ニュウリョク</t>
    </rPh>
    <phoneticPr fontId="1"/>
  </si>
  <si>
    <t>　⑴　入力シートへの移動は、「４　シート移動」からも移動できます。</t>
    <rPh sb="3" eb="5">
      <t>ニュウリョク</t>
    </rPh>
    <rPh sb="10" eb="12">
      <t>イドウ</t>
    </rPh>
    <rPh sb="20" eb="22">
      <t>イドウ</t>
    </rPh>
    <rPh sb="26" eb="28">
      <t>イドウ</t>
    </rPh>
    <phoneticPr fontId="1"/>
  </si>
  <si>
    <t>　⑶　次の勘定科目は、社会福祉連携推進法人の社員が対象の科目です。</t>
    <rPh sb="3" eb="4">
      <t>ツギ</t>
    </rPh>
    <rPh sb="5" eb="9">
      <t>カンジョウカモク</t>
    </rPh>
    <rPh sb="11" eb="21">
      <t>シャカイフクシレンケイスイシンホウジン</t>
    </rPh>
    <rPh sb="22" eb="24">
      <t>シャイン</t>
    </rPh>
    <rPh sb="25" eb="27">
      <t>タイショウ</t>
    </rPh>
    <rPh sb="28" eb="30">
      <t>カモク</t>
    </rPh>
    <phoneticPr fontId="1"/>
  </si>
  <si>
    <t>４　シート移動（移動したいシートをクリック）</t>
    <rPh sb="5" eb="7">
      <t>イドウ</t>
    </rPh>
    <rPh sb="8" eb="10">
      <t>イドウ</t>
    </rPh>
    <phoneticPr fontId="1"/>
  </si>
  <si>
    <t>判定値</t>
    <rPh sb="0" eb="3">
      <t>ハンテイチ</t>
    </rPh>
    <phoneticPr fontId="1"/>
  </si>
  <si>
    <t>結果</t>
    <rPh sb="0" eb="2">
      <t>ケッカ</t>
    </rPh>
    <phoneticPr fontId="1"/>
  </si>
  <si>
    <t>経常増減差額率</t>
    <phoneticPr fontId="1"/>
  </si>
  <si>
    <t>流動比率</t>
    <phoneticPr fontId="1"/>
  </si>
  <si>
    <t>借入金償還余裕率</t>
    <phoneticPr fontId="1"/>
  </si>
  <si>
    <t>事業活動資金収支差額率</t>
    <phoneticPr fontId="1"/>
  </si>
  <si>
    <t>人件費・委託費比率</t>
    <phoneticPr fontId="1"/>
  </si>
  <si>
    <t>事業費比率</t>
    <phoneticPr fontId="1"/>
  </si>
  <si>
    <t>事務費比率</t>
    <phoneticPr fontId="1"/>
  </si>
  <si>
    <t>　　ア　社会福祉連携推進業務借入金支払利息支出</t>
    <phoneticPr fontId="1"/>
  </si>
  <si>
    <t>　　イ　社会福祉連携推進業務設備資金借入金元金償還支出</t>
    <phoneticPr fontId="1"/>
  </si>
  <si>
    <t>　　ウ　社会福祉連携推進業務長期運営資金借入金元金償還支出</t>
    <phoneticPr fontId="1"/>
  </si>
  <si>
    <t>参考（令和５年度決算 平均判定値）※１</t>
    <rPh sb="0" eb="2">
      <t>サンコウ</t>
    </rPh>
    <rPh sb="3" eb="5">
      <t>レイワ</t>
    </rPh>
    <rPh sb="6" eb="10">
      <t>ネンドケッサン</t>
    </rPh>
    <rPh sb="11" eb="13">
      <t>ヘイキン</t>
    </rPh>
    <rPh sb="13" eb="15">
      <t>ハンテイ</t>
    </rPh>
    <rPh sb="15" eb="16">
      <t>チ</t>
    </rPh>
    <phoneticPr fontId="1"/>
  </si>
  <si>
    <t>全法人</t>
    <rPh sb="0" eb="1">
      <t>ゼン</t>
    </rPh>
    <rPh sb="1" eb="3">
      <t>ホウジン</t>
    </rPh>
    <phoneticPr fontId="1"/>
  </si>
  <si>
    <t>黒字法人
※２</t>
    <rPh sb="0" eb="4">
      <t>クロジホウジン</t>
    </rPh>
    <phoneticPr fontId="1"/>
  </si>
  <si>
    <t>介護のみ
黒字法人
※３</t>
    <rPh sb="0" eb="2">
      <t>カイゴ</t>
    </rPh>
    <rPh sb="5" eb="9">
      <t>クロジホウジン</t>
    </rPh>
    <phoneticPr fontId="1"/>
  </si>
  <si>
    <t>障がいのみ
黒字法人
※４</t>
    <rPh sb="0" eb="1">
      <t>ショウ</t>
    </rPh>
    <rPh sb="6" eb="10">
      <t>クロジホウジン</t>
    </rPh>
    <phoneticPr fontId="1"/>
  </si>
  <si>
    <t>保育のみ
黒字法人
※５</t>
    <rPh sb="0" eb="2">
      <t>ホイク</t>
    </rPh>
    <rPh sb="5" eb="9">
      <t>クロジホウジン</t>
    </rPh>
    <phoneticPr fontId="1"/>
  </si>
  <si>
    <t>複数事業
黒字法人
※６</t>
    <rPh sb="0" eb="4">
      <t>フクスウジギョウ</t>
    </rPh>
    <rPh sb="5" eb="9">
      <t>クロジホウジン</t>
    </rPh>
    <phoneticPr fontId="1"/>
  </si>
  <si>
    <t>（入力シートに戻る）</t>
    <rPh sb="1" eb="3">
      <t>ニュウリョク</t>
    </rPh>
    <rPh sb="7" eb="8">
      <t>モド</t>
    </rPh>
    <phoneticPr fontId="1"/>
  </si>
  <si>
    <t>（使用方法に戻る）</t>
    <rPh sb="1" eb="5">
      <t>シヨウホウホウ</t>
    </rPh>
    <rPh sb="6" eb="7">
      <t>モド</t>
    </rPh>
    <phoneticPr fontId="1"/>
  </si>
  <si>
    <t xml:space="preserve">    該当がない勘定科目は入力不要です。</t>
    <rPh sb="4" eb="6">
      <t>ガイトウ</t>
    </rPh>
    <rPh sb="9" eb="13">
      <t>カンジョウカモク</t>
    </rPh>
    <rPh sb="14" eb="18">
      <t>ニュウリョクフヨウ</t>
    </rPh>
    <phoneticPr fontId="1"/>
  </si>
  <si>
    <t>経営指標計算シートの使い方</t>
    <rPh sb="0" eb="2">
      <t>ケイエイ</t>
    </rPh>
    <rPh sb="2" eb="4">
      <t>シヒョウ</t>
    </rPh>
    <rPh sb="4" eb="6">
      <t>ケイサン</t>
    </rPh>
    <rPh sb="10" eb="11">
      <t>ツカ</t>
    </rPh>
    <rPh sb="12" eb="13">
      <t>カタ</t>
    </rPh>
    <phoneticPr fontId="1"/>
  </si>
  <si>
    <t>　⑴　各勘定科目の金額を入力後、経営指標の計算結果に移動してください。</t>
    <rPh sb="3" eb="8">
      <t>カクカンジョウカモク</t>
    </rPh>
    <rPh sb="9" eb="11">
      <t>キンガク</t>
    </rPh>
    <rPh sb="12" eb="15">
      <t>ニュウリョクゴ</t>
    </rPh>
    <rPh sb="16" eb="18">
      <t>ケイエイ</t>
    </rPh>
    <rPh sb="18" eb="20">
      <t>シヒョウ</t>
    </rPh>
    <rPh sb="21" eb="25">
      <t>ケイサンケッカ</t>
    </rPh>
    <rPh sb="26" eb="28">
      <t>イドウ</t>
    </rPh>
    <phoneticPr fontId="1"/>
  </si>
  <si>
    <t>　　　経営指標の計算結果は、入力シートの最下行のリンクからも移動できます。</t>
    <rPh sb="3" eb="5">
      <t>ケイエイ</t>
    </rPh>
    <rPh sb="14" eb="16">
      <t>ニュウリョク</t>
    </rPh>
    <rPh sb="20" eb="21">
      <t>モット</t>
    </rPh>
    <rPh sb="21" eb="22">
      <t>シタ</t>
    </rPh>
    <rPh sb="22" eb="23">
      <t>ギョウ</t>
    </rPh>
    <rPh sb="30" eb="32">
      <t>イドウ</t>
    </rPh>
    <phoneticPr fontId="1"/>
  </si>
  <si>
    <t>　⑵　経営指標の計算結果に、貴法人の経営指標の結果が表示されます。</t>
    <rPh sb="3" eb="5">
      <t>ケイエイ</t>
    </rPh>
    <rPh sb="18" eb="20">
      <t>ケイエイ</t>
    </rPh>
    <phoneticPr fontId="1"/>
  </si>
  <si>
    <t>　　　各経営指標については「社会福祉法人の経営指標の分析」を参照ください。</t>
    <rPh sb="3" eb="4">
      <t>カク</t>
    </rPh>
    <rPh sb="4" eb="6">
      <t>ケイエイ</t>
    </rPh>
    <rPh sb="6" eb="8">
      <t>シヒョウ</t>
    </rPh>
    <rPh sb="21" eb="23">
      <t>ケイエイ</t>
    </rPh>
    <rPh sb="30" eb="32">
      <t>サンショウ</t>
    </rPh>
    <phoneticPr fontId="1"/>
  </si>
  <si>
    <t>　⑵　経営指標の計算結果</t>
    <rPh sb="3" eb="5">
      <t>ケイエイ</t>
    </rPh>
    <rPh sb="5" eb="7">
      <t>シヒョウ</t>
    </rPh>
    <rPh sb="8" eb="12">
      <t>ケイサンケッカ</t>
    </rPh>
    <phoneticPr fontId="1"/>
  </si>
  <si>
    <t>３　経営指標の計算結果</t>
    <rPh sb="2" eb="4">
      <t>ケイエイ</t>
    </rPh>
    <rPh sb="4" eb="6">
      <t>シヒョウ</t>
    </rPh>
    <rPh sb="7" eb="11">
      <t>ケイサンケッカ</t>
    </rPh>
    <phoneticPr fontId="1"/>
  </si>
  <si>
    <t>経営指標計算シート</t>
    <rPh sb="0" eb="2">
      <t>ケイエイ</t>
    </rPh>
    <rPh sb="2" eb="4">
      <t>シヒョウ</t>
    </rPh>
    <rPh sb="4" eb="6">
      <t>ケイサン</t>
    </rPh>
    <phoneticPr fontId="1"/>
  </si>
  <si>
    <t>入力後、経営指標の計算結果へ（こちらをクリックしてください）</t>
    <rPh sb="0" eb="3">
      <t>ニュウリョクゴ</t>
    </rPh>
    <rPh sb="4" eb="6">
      <t>ケイエイ</t>
    </rPh>
    <rPh sb="6" eb="8">
      <t>シヒョウ</t>
    </rPh>
    <rPh sb="9" eb="13">
      <t>ケイサンケッカ</t>
    </rPh>
    <phoneticPr fontId="1"/>
  </si>
  <si>
    <t>経営指標の計算結果</t>
    <rPh sb="0" eb="2">
      <t>ケイエイ</t>
    </rPh>
    <phoneticPr fontId="1"/>
  </si>
  <si>
    <t>経営指標</t>
    <rPh sb="0" eb="2">
      <t>ケイエイ</t>
    </rPh>
    <rPh sb="2" eb="4">
      <t>シヒョウ</t>
    </rPh>
    <phoneticPr fontId="1"/>
  </si>
  <si>
    <t>　</t>
    <phoneticPr fontId="1"/>
  </si>
  <si>
    <t>参考値（黒字法人平均値）と比較いただき、よりサービスの質の向上、経営基盤の強化の推進を図ってください。</t>
    <rPh sb="0" eb="2">
      <t>サンコウ</t>
    </rPh>
    <rPh sb="2" eb="3">
      <t>アタイ</t>
    </rPh>
    <rPh sb="4" eb="6">
      <t>クロジ</t>
    </rPh>
    <rPh sb="6" eb="8">
      <t>ホウジン</t>
    </rPh>
    <rPh sb="8" eb="10">
      <t>ヘイキン</t>
    </rPh>
    <rPh sb="10" eb="11">
      <t>アタイ</t>
    </rPh>
    <rPh sb="13" eb="15">
      <t>ヒカク</t>
    </rPh>
    <rPh sb="27" eb="28">
      <t>シツ</t>
    </rPh>
    <rPh sb="29" eb="31">
      <t>コウジョウ</t>
    </rPh>
    <rPh sb="32" eb="34">
      <t>ケイエイ</t>
    </rPh>
    <rPh sb="34" eb="36">
      <t>キバン</t>
    </rPh>
    <rPh sb="37" eb="39">
      <t>キョウカ</t>
    </rPh>
    <rPh sb="40" eb="42">
      <t>スイシン</t>
    </rPh>
    <rPh sb="43" eb="44">
      <t>ハカ</t>
    </rPh>
    <phoneticPr fontId="1"/>
  </si>
  <si>
    <t>赤字が発生している状態です。
マイナスが継続する場合、将来的な財務状況の悪化につながる可能性があります。</t>
    <rPh sb="31" eb="33">
      <t>ザイム</t>
    </rPh>
    <phoneticPr fontId="1"/>
  </si>
  <si>
    <t>短期的な資金繰りを維持する観点から、最低でも150％以上が望ましい。
100％を下回る場合、短期的安定性を欠いていることが想定されます。</t>
    <phoneticPr fontId="1"/>
  </si>
  <si>
    <t>事業活動による獲得資金で元利払いが賄えていない状況にあり、財務安定性に問題が生じている可能性があります。</t>
    <phoneticPr fontId="1"/>
  </si>
  <si>
    <t>元利払い以前に事業収支がマイナスの状況です。</t>
    <phoneticPr fontId="1"/>
  </si>
  <si>
    <t>２期続けてマイナスの場合、恒常的に事業活動支出が事業活動収入を上回る状態となっている可能性があり、事業の継続性が危ぶまれる事態です。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</si>
</sst>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0%"/>
  </numFmts>
  <fonts count="16">
    <font>
      <sz val="11"/>
      <color theme="1"/>
      <name val="UD デジタル 教科書体 NK-R"/>
      <family val="2"/>
      <charset val="128"/>
    </font>
    <font>
      <sz val="6"/>
      <name val="UD デジタル 教科書体 NK-R"/>
      <family val="2"/>
      <charset val="128"/>
    </font>
    <font>
      <sz val="10"/>
      <color theme="1"/>
      <name val="UD デジタル 教科書体 NK-R"/>
      <family val="1"/>
      <charset val="128"/>
    </font>
    <font>
      <sz val="12"/>
      <color theme="1"/>
      <name val="UD デジタル 教科書体 NK-R"/>
      <family val="2"/>
      <charset val="128"/>
    </font>
    <font>
      <sz val="12"/>
      <color theme="1"/>
      <name val="UD デジタル 教科書体 NK-R"/>
      <family val="1"/>
      <charset val="128"/>
    </font>
    <font>
      <b/>
      <sz val="20"/>
      <color theme="1"/>
      <name val="BIZ UDゴシック"/>
      <family val="3"/>
      <charset val="128"/>
    </font>
    <font>
      <sz val="11"/>
      <color theme="1"/>
      <name val="UD デジタル 教科書体 NK-R"/>
      <family val="2"/>
      <charset val="128"/>
    </font>
    <font>
      <sz val="12"/>
      <color theme="1"/>
      <name val="UD デジタル 教科書体 N-R"/>
      <family val="1"/>
      <charset val="128"/>
    </font>
    <font>
      <sz val="12"/>
      <color theme="1"/>
      <name val="UD デジタル 教科書体 NP-B"/>
      <family val="1"/>
      <charset val="128"/>
    </font>
    <font>
      <sz val="16"/>
      <color theme="1"/>
      <name val="UD デジタル 教科書体 NP-B"/>
      <family val="1"/>
      <charset val="128"/>
    </font>
    <font>
      <u/>
      <sz val="11"/>
      <color theme="10"/>
      <name val="UD デジタル 教科書体 NK-R"/>
      <family val="2"/>
      <charset val="128"/>
    </font>
    <font>
      <u/>
      <sz val="11"/>
      <color theme="10"/>
      <name val="UD デジタル 教科書体 N-R"/>
      <family val="1"/>
      <charset val="128"/>
    </font>
    <font>
      <b/>
      <sz val="16"/>
      <color theme="1"/>
      <name val="BIZ UDゴシック"/>
      <family val="3"/>
      <charset val="128"/>
    </font>
    <font>
      <sz val="10"/>
      <color theme="1"/>
      <name val="UD デジタル 教科書体 NK-R"/>
      <family val="2"/>
      <charset val="128"/>
    </font>
    <font>
      <sz val="9"/>
      <color indexed="81"/>
      <name val="BIZ UDゴシック"/>
      <family val="3"/>
      <charset val="128"/>
    </font>
    <font>
      <sz val="11"/>
      <name val="UD デジタル 教科書体 NK-R"/>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alignment vertical="center"/>
    </xf>
    <xf numFmtId="9" fontId="6" fillId="0" borderId="0" applyFont="0" applyFill="0" applyBorder="0" applyAlignment="0" applyProtection="0">
      <alignment vertical="center"/>
    </xf>
    <xf numFmtId="0" fontId="10" fillId="0" borderId="0" applyNumberFormat="0" applyFill="0" applyBorder="0" applyAlignment="0" applyProtection="0">
      <alignment vertical="center"/>
    </xf>
  </cellStyleXfs>
  <cellXfs count="7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pplyAlignment="1">
      <alignment vertical="center"/>
    </xf>
    <xf numFmtId="0" fontId="0" fillId="0" borderId="6" xfId="0" applyBorder="1" applyAlignment="1">
      <alignment vertical="center"/>
    </xf>
    <xf numFmtId="0" fontId="0" fillId="0" borderId="3" xfId="0" applyBorder="1" applyAlignment="1">
      <alignment horizontal="center" vertical="center"/>
    </xf>
    <xf numFmtId="0" fontId="0" fillId="0" borderId="2" xfId="0" applyBorder="1" applyAlignment="1">
      <alignment horizontal="center" vertical="center"/>
    </xf>
    <xf numFmtId="0" fontId="5" fillId="0" borderId="0" xfId="0" applyFont="1">
      <alignment vertical="center"/>
    </xf>
    <xf numFmtId="0" fontId="3" fillId="2" borderId="7" xfId="0" applyFont="1" applyFill="1" applyBorder="1" applyAlignment="1">
      <alignment horizontal="center" vertical="center"/>
    </xf>
    <xf numFmtId="0" fontId="4" fillId="2" borderId="8" xfId="0" applyFont="1" applyFill="1" applyBorder="1" applyAlignment="1">
      <alignment horizontal="centerContinuous"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0" fillId="0" borderId="10" xfId="0" applyBorder="1" applyAlignment="1">
      <alignment vertical="center" wrapText="1"/>
    </xf>
    <xf numFmtId="0" fontId="0" fillId="0" borderId="11" xfId="0" applyBorder="1">
      <alignment vertical="center"/>
    </xf>
    <xf numFmtId="0" fontId="0" fillId="0" borderId="10" xfId="0" applyBorder="1" applyAlignment="1">
      <alignment vertical="top" wrapText="1"/>
    </xf>
    <xf numFmtId="0" fontId="0" fillId="0" borderId="12" xfId="0" applyBorder="1">
      <alignment vertical="center"/>
    </xf>
    <xf numFmtId="0" fontId="0" fillId="0" borderId="12" xfId="0" applyBorder="1" applyAlignment="1">
      <alignment vertical="center" wrapText="1"/>
    </xf>
    <xf numFmtId="0" fontId="0" fillId="0" borderId="13" xfId="0" applyBorder="1" applyAlignment="1">
      <alignment vertical="top" wrapText="1"/>
    </xf>
    <xf numFmtId="0" fontId="0" fillId="0" borderId="14" xfId="0" applyBorder="1">
      <alignment vertical="center"/>
    </xf>
    <xf numFmtId="0" fontId="0" fillId="0" borderId="15" xfId="0" applyBorder="1">
      <alignment vertical="center"/>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lignment vertical="center"/>
    </xf>
    <xf numFmtId="0" fontId="0" fillId="0" borderId="18" xfId="0" applyBorder="1" applyAlignment="1">
      <alignment horizontal="center" vertical="center"/>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lignment vertical="center"/>
    </xf>
    <xf numFmtId="0" fontId="0" fillId="0" borderId="22" xfId="0" applyBorder="1" applyAlignment="1">
      <alignment horizontal="center" vertical="center"/>
    </xf>
    <xf numFmtId="0" fontId="0" fillId="0" borderId="22" xfId="0" applyBorder="1">
      <alignment vertical="center"/>
    </xf>
    <xf numFmtId="0" fontId="0" fillId="0" borderId="23" xfId="0" applyBorder="1">
      <alignment vertical="center"/>
    </xf>
    <xf numFmtId="0" fontId="0" fillId="0" borderId="13" xfId="0" applyBorder="1" applyAlignment="1">
      <alignment vertical="center" wrapText="1"/>
    </xf>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16" xfId="0" applyBorder="1">
      <alignment vertical="center"/>
    </xf>
    <xf numFmtId="0" fontId="7" fillId="0" borderId="0" xfId="0" applyFont="1">
      <alignment vertical="center"/>
    </xf>
    <xf numFmtId="0" fontId="7" fillId="0" borderId="0" xfId="0" applyFont="1" applyAlignment="1">
      <alignment vertical="center"/>
    </xf>
    <xf numFmtId="0" fontId="7" fillId="0" borderId="0" xfId="0" applyFont="1" applyAlignment="1">
      <alignment vertical="center" wrapText="1"/>
    </xf>
    <xf numFmtId="0" fontId="9" fillId="0" borderId="0" xfId="0" applyFont="1" applyAlignment="1">
      <alignment horizontal="center" vertical="center"/>
    </xf>
    <xf numFmtId="0" fontId="8" fillId="4" borderId="0" xfId="0" applyFont="1" applyFill="1">
      <alignment vertical="center"/>
    </xf>
    <xf numFmtId="0" fontId="7" fillId="0" borderId="0" xfId="0" applyFont="1" applyAlignment="1">
      <alignment horizontal="right" vertical="center"/>
    </xf>
    <xf numFmtId="14" fontId="7" fillId="0" borderId="0" xfId="0" applyNumberFormat="1" applyFont="1" applyAlignment="1">
      <alignment horizontal="right" vertical="center"/>
    </xf>
    <xf numFmtId="0" fontId="11" fillId="0" borderId="0" xfId="2" applyFont="1">
      <alignment vertical="center"/>
    </xf>
    <xf numFmtId="0" fontId="12" fillId="0" borderId="0" xfId="0" applyFont="1" applyAlignment="1">
      <alignment horizontal="left" vertical="center"/>
    </xf>
    <xf numFmtId="0" fontId="12" fillId="0" borderId="0" xfId="0" applyFont="1">
      <alignment vertical="center"/>
    </xf>
    <xf numFmtId="0" fontId="0" fillId="2" borderId="1" xfId="0" applyFill="1" applyBorder="1" applyAlignment="1">
      <alignment horizontal="centerContinuous" vertical="center"/>
    </xf>
    <xf numFmtId="0" fontId="3" fillId="2" borderId="1" xfId="0" applyFont="1" applyFill="1" applyBorder="1" applyAlignment="1">
      <alignment horizontal="centerContinuous" vertical="center"/>
    </xf>
    <xf numFmtId="177" fontId="0" fillId="0" borderId="1" xfId="0" applyNumberFormat="1" applyBorder="1">
      <alignment vertical="center"/>
    </xf>
    <xf numFmtId="10" fontId="0" fillId="0" borderId="4" xfId="0" applyNumberFormat="1" applyBorder="1">
      <alignment vertical="center"/>
    </xf>
    <xf numFmtId="10" fontId="0" fillId="0" borderId="1" xfId="0" applyNumberFormat="1" applyBorder="1">
      <alignment vertical="center"/>
    </xf>
    <xf numFmtId="0" fontId="0" fillId="5" borderId="1" xfId="0" applyFill="1" applyBorder="1">
      <alignment vertical="center"/>
    </xf>
    <xf numFmtId="0" fontId="2" fillId="2" borderId="32"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0" fillId="0" borderId="0" xfId="2" applyAlignment="1">
      <alignment horizontal="right"/>
    </xf>
    <xf numFmtId="10" fontId="13" fillId="0" borderId="4" xfId="1" applyNumberFormat="1" applyFont="1" applyBorder="1">
      <alignment vertical="center"/>
    </xf>
    <xf numFmtId="177" fontId="13" fillId="0" borderId="1" xfId="1" applyNumberFormat="1" applyFont="1" applyBorder="1">
      <alignment vertical="center"/>
    </xf>
    <xf numFmtId="10" fontId="13" fillId="0" borderId="1" xfId="1" applyNumberFormat="1" applyFont="1" applyBorder="1">
      <alignment vertical="center"/>
    </xf>
    <xf numFmtId="0" fontId="0" fillId="0" borderId="4" xfId="0" applyBorder="1" applyAlignment="1">
      <alignment vertical="center" wrapText="1"/>
    </xf>
    <xf numFmtId="0" fontId="0" fillId="0" borderId="1" xfId="0" applyBorder="1" applyAlignment="1">
      <alignment vertical="center" wrapText="1"/>
    </xf>
    <xf numFmtId="176" fontId="0" fillId="3" borderId="4" xfId="0" applyNumberFormat="1" applyFill="1" applyBorder="1" applyAlignment="1" applyProtection="1">
      <alignment horizontal="right" vertical="center" shrinkToFit="1"/>
      <protection locked="0"/>
    </xf>
    <xf numFmtId="176" fontId="0" fillId="3" borderId="1" xfId="0" applyNumberFormat="1" applyFill="1" applyBorder="1" applyAlignment="1" applyProtection="1">
      <alignment horizontal="right" vertical="center" shrinkToFit="1"/>
      <protection locked="0"/>
    </xf>
    <xf numFmtId="176" fontId="0" fillId="3" borderId="15" xfId="0" applyNumberFormat="1" applyFill="1" applyBorder="1" applyAlignment="1" applyProtection="1">
      <alignment horizontal="right" vertical="center" shrinkToFit="1"/>
      <protection locked="0"/>
    </xf>
    <xf numFmtId="176" fontId="0" fillId="3" borderId="18" xfId="0" applyNumberFormat="1" applyFill="1" applyBorder="1" applyAlignment="1" applyProtection="1">
      <alignment horizontal="right" vertical="center" shrinkToFit="1"/>
      <protection locked="0"/>
    </xf>
    <xf numFmtId="176" fontId="0" fillId="3" borderId="22" xfId="0" applyNumberFormat="1" applyFill="1" applyBorder="1" applyAlignment="1" applyProtection="1">
      <alignment horizontal="right" vertical="center" shrinkToFit="1"/>
      <protection locked="0"/>
    </xf>
    <xf numFmtId="0" fontId="15" fillId="0" borderId="0" xfId="0" applyFont="1" applyAlignment="1">
      <alignment vertical="center" wrapText="1"/>
    </xf>
    <xf numFmtId="0" fontId="0" fillId="0" borderId="0" xfId="0" applyFont="1" applyAlignment="1">
      <alignment horizontal="left" vertical="center" wrapText="1"/>
    </xf>
    <xf numFmtId="0" fontId="0" fillId="0" borderId="24"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10" fillId="3" borderId="29" xfId="2" applyFill="1" applyBorder="1" applyAlignment="1">
      <alignment horizontal="center" vertical="center"/>
    </xf>
    <xf numFmtId="0" fontId="10" fillId="3" borderId="30" xfId="2" applyFill="1" applyBorder="1" applyAlignment="1">
      <alignment horizontal="center" vertical="center"/>
    </xf>
    <xf numFmtId="0" fontId="10" fillId="3" borderId="31" xfId="2" applyFill="1" applyBorder="1" applyAlignment="1">
      <alignment horizontal="center" vertical="center"/>
    </xf>
    <xf numFmtId="0" fontId="3" fillId="2" borderId="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1" xfId="0" applyFont="1" applyFill="1" applyBorder="1" applyAlignment="1">
      <alignment horizontal="center" vertical="center"/>
    </xf>
    <xf numFmtId="0" fontId="10" fillId="0" borderId="0" xfId="2" applyAlignment="1">
      <alignment horizontal="right"/>
    </xf>
  </cellXfs>
  <cellStyles count="3">
    <cellStyle name="パーセント" xfId="1" builtinId="5"/>
    <cellStyle name="ハイパーリンク" xfId="2"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38099</xdr:colOff>
      <xdr:row>13</xdr:row>
      <xdr:rowOff>47625</xdr:rowOff>
    </xdr:from>
    <xdr:to>
      <xdr:col>8</xdr:col>
      <xdr:colOff>723899</xdr:colOff>
      <xdr:row>19</xdr:row>
      <xdr:rowOff>171450</xdr:rowOff>
    </xdr:to>
    <xdr:sp macro="" textlink="">
      <xdr:nvSpPr>
        <xdr:cNvPr id="2" name="テキスト ボックス 1">
          <a:extLst>
            <a:ext uri="{FF2B5EF4-FFF2-40B4-BE49-F238E27FC236}">
              <a16:creationId xmlns:a16="http://schemas.microsoft.com/office/drawing/2014/main" id="{09A85A7A-C37D-9D02-9868-CFDC47C3CA80}"/>
            </a:ext>
          </a:extLst>
        </xdr:cNvPr>
        <xdr:cNvSpPr txBox="1"/>
      </xdr:nvSpPr>
      <xdr:spPr>
        <a:xfrm>
          <a:off x="38099" y="4705350"/>
          <a:ext cx="12563475" cy="1266825"/>
        </a:xfrm>
        <a:prstGeom prst="rect">
          <a:avLst/>
        </a:prstGeom>
        <a:solidFill>
          <a:schemeClr val="lt1"/>
        </a:solidFill>
        <a:ln w="38100" cmpd="dbl">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１</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札幌市が所管する社会福祉法人の令和５年度決算から算出した値です。</a:t>
          </a:r>
          <a:endParaRPr kumimoji="1" lang="en-US" altLang="ja-JP" sz="1100">
            <a:latin typeface="BIZ UDゴシック" panose="020B0400000000000000" pitchFamily="49" charset="-128"/>
            <a:ea typeface="BIZ UDゴシック" panose="020B0400000000000000" pitchFamily="49" charset="-128"/>
          </a:endParaRPr>
        </a:p>
        <a:p>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２</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法人単位事業活動計算書（第２号第１様式）の経常増減差額がプラスの社会福祉法人です。</a:t>
          </a:r>
          <a:endParaRPr kumimoji="1" lang="en-US" altLang="ja-JP" sz="1100">
            <a:latin typeface="BIZ UDゴシック" panose="020B0400000000000000" pitchFamily="49" charset="-128"/>
            <a:ea typeface="BIZ UDゴシック" panose="020B0400000000000000" pitchFamily="49" charset="-128"/>
          </a:endParaRPr>
        </a:p>
        <a:p>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３</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老人福祉施設、介護老人保健施設、介護保険サービス事業のみを経営する社会福祉法人のうち、黒字法人</a:t>
          </a:r>
          <a:r>
            <a:rPr kumimoji="1" lang="en-US" altLang="ja-JP" sz="1100">
              <a:latin typeface="BIZ UDゴシック" panose="020B0400000000000000" pitchFamily="49" charset="-128"/>
              <a:ea typeface="BIZ UDゴシック" panose="020B0400000000000000" pitchFamily="49" charset="-128"/>
            </a:rPr>
            <a:t>(※2)</a:t>
          </a:r>
          <a:r>
            <a:rPr kumimoji="1" lang="ja-JP" altLang="en-US" sz="1100">
              <a:latin typeface="BIZ UDゴシック" panose="020B0400000000000000" pitchFamily="49" charset="-128"/>
              <a:ea typeface="BIZ UDゴシック" panose="020B0400000000000000" pitchFamily="49" charset="-128"/>
            </a:rPr>
            <a:t>の平均値です。</a:t>
          </a:r>
          <a:endParaRPr kumimoji="1" lang="en-US" altLang="ja-JP" sz="1100">
            <a:latin typeface="BIZ UDゴシック" panose="020B0400000000000000" pitchFamily="49" charset="-128"/>
            <a:ea typeface="BIZ UDゴシック" panose="020B0400000000000000" pitchFamily="49" charset="-128"/>
          </a:endParaRPr>
        </a:p>
        <a:p>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４</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障害者支援施設、障害児入所施設、障害福祉サービス事業のみを経営する社会福祉法人のうち、黒字法人</a:t>
          </a:r>
          <a:r>
            <a:rPr kumimoji="1" lang="en-US" altLang="ja-JP" sz="1100">
              <a:latin typeface="BIZ UDゴシック" panose="020B0400000000000000" pitchFamily="49" charset="-128"/>
              <a:ea typeface="BIZ UDゴシック" panose="020B0400000000000000" pitchFamily="49" charset="-128"/>
            </a:rPr>
            <a:t>(※2)</a:t>
          </a:r>
          <a:r>
            <a:rPr kumimoji="1" lang="ja-JP" altLang="en-US" sz="1100">
              <a:latin typeface="BIZ UDゴシック" panose="020B0400000000000000" pitchFamily="49" charset="-128"/>
              <a:ea typeface="BIZ UDゴシック" panose="020B0400000000000000" pitchFamily="49" charset="-128"/>
            </a:rPr>
            <a:t>の平均値です。</a:t>
          </a:r>
        </a:p>
        <a:p>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５</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保育所、認定こども園のみを経営する社会福祉法人のうち、黒字法人</a:t>
          </a:r>
          <a:r>
            <a:rPr kumimoji="1" lang="en-US" altLang="ja-JP" sz="1100">
              <a:latin typeface="BIZ UDゴシック" panose="020B0400000000000000" pitchFamily="49" charset="-128"/>
              <a:ea typeface="BIZ UDゴシック" panose="020B0400000000000000" pitchFamily="49" charset="-128"/>
            </a:rPr>
            <a:t>(※2)</a:t>
          </a:r>
          <a:r>
            <a:rPr kumimoji="1" lang="ja-JP" altLang="en-US" sz="1100">
              <a:latin typeface="BIZ UDゴシック" panose="020B0400000000000000" pitchFamily="49" charset="-128"/>
              <a:ea typeface="BIZ UDゴシック" panose="020B0400000000000000" pitchFamily="49" charset="-128"/>
            </a:rPr>
            <a:t>の平均値です。</a:t>
          </a:r>
          <a:endParaRPr kumimoji="1" lang="en-US" altLang="ja-JP" sz="1100">
            <a:latin typeface="BIZ UDゴシック" panose="020B0400000000000000" pitchFamily="49" charset="-128"/>
            <a:ea typeface="BIZ UDゴシック" panose="020B0400000000000000" pitchFamily="49" charset="-128"/>
          </a:endParaRPr>
        </a:p>
        <a:p>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６</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介護事業、障害事業、保育事業、その他事業（措置施設等）のうち、２種以上の事業を経営する社会福祉法人のうち、黒字法人</a:t>
          </a:r>
          <a:r>
            <a:rPr kumimoji="1" lang="en-US" altLang="ja-JP" sz="1100">
              <a:latin typeface="BIZ UDゴシック" panose="020B0400000000000000" pitchFamily="49" charset="-128"/>
              <a:ea typeface="BIZ UDゴシック" panose="020B0400000000000000" pitchFamily="49" charset="-128"/>
            </a:rPr>
            <a:t>(※2)</a:t>
          </a:r>
          <a:r>
            <a:rPr kumimoji="1" lang="ja-JP" altLang="en-US" sz="1100">
              <a:latin typeface="BIZ UDゴシック" panose="020B0400000000000000" pitchFamily="49" charset="-128"/>
              <a:ea typeface="BIZ UDゴシック" panose="020B0400000000000000" pitchFamily="49" charset="-128"/>
            </a:rPr>
            <a:t>の平均値です。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7F23A-9448-4909-9C88-79F007093E31}">
  <sheetPr>
    <tabColor theme="7" tint="0.79998168889431442"/>
  </sheetPr>
  <dimension ref="A1:A38"/>
  <sheetViews>
    <sheetView showGridLines="0" view="pageBreakPreview" zoomScaleNormal="100" zoomScaleSheetLayoutView="100" workbookViewId="0"/>
  </sheetViews>
  <sheetFormatPr defaultRowHeight="15.75"/>
  <cols>
    <col min="1" max="1" width="70.09765625" style="37" customWidth="1"/>
    <col min="2" max="16384" width="8.796875" style="37"/>
  </cols>
  <sheetData>
    <row r="1" spans="1:1">
      <c r="A1" s="43">
        <v>45597</v>
      </c>
    </row>
    <row r="2" spans="1:1" ht="3.75" customHeight="1">
      <c r="A2" s="42"/>
    </row>
    <row r="3" spans="1:1" ht="21">
      <c r="A3" s="40" t="s">
        <v>79</v>
      </c>
    </row>
    <row r="4" spans="1:1" ht="4.5" customHeight="1"/>
    <row r="5" spans="1:1" ht="17.25" customHeight="1">
      <c r="A5" s="41" t="s">
        <v>47</v>
      </c>
    </row>
    <row r="6" spans="1:1">
      <c r="A6" s="37" t="s">
        <v>48</v>
      </c>
    </row>
    <row r="7" spans="1:1">
      <c r="A7" s="37" t="s">
        <v>38</v>
      </c>
    </row>
    <row r="8" spans="1:1">
      <c r="A8" s="37" t="s">
        <v>40</v>
      </c>
    </row>
    <row r="9" spans="1:1">
      <c r="A9" s="37" t="s">
        <v>39</v>
      </c>
    </row>
    <row r="10" spans="1:1">
      <c r="A10" s="37" t="s">
        <v>51</v>
      </c>
    </row>
    <row r="11" spans="1:1">
      <c r="A11" s="37" t="s">
        <v>52</v>
      </c>
    </row>
    <row r="13" spans="1:1" ht="17.25" customHeight="1">
      <c r="A13" s="41" t="s">
        <v>49</v>
      </c>
    </row>
    <row r="14" spans="1:1">
      <c r="A14" s="37" t="s">
        <v>50</v>
      </c>
    </row>
    <row r="15" spans="1:1">
      <c r="A15" s="37" t="s">
        <v>78</v>
      </c>
    </row>
    <row r="16" spans="1:1">
      <c r="A16" s="37" t="s">
        <v>54</v>
      </c>
    </row>
    <row r="17" spans="1:1">
      <c r="A17" s="38" t="s">
        <v>46</v>
      </c>
    </row>
    <row r="18" spans="1:1">
      <c r="A18" s="38" t="s">
        <v>44</v>
      </c>
    </row>
    <row r="19" spans="1:1">
      <c r="A19" s="38" t="s">
        <v>45</v>
      </c>
    </row>
    <row r="20" spans="1:1">
      <c r="A20" s="38" t="s">
        <v>55</v>
      </c>
    </row>
    <row r="21" spans="1:1">
      <c r="A21" s="38" t="s">
        <v>66</v>
      </c>
    </row>
    <row r="22" spans="1:1">
      <c r="A22" s="38" t="s">
        <v>67</v>
      </c>
    </row>
    <row r="23" spans="1:1">
      <c r="A23" s="38" t="s">
        <v>68</v>
      </c>
    </row>
    <row r="25" spans="1:1" ht="17.25" customHeight="1">
      <c r="A25" s="41" t="s">
        <v>85</v>
      </c>
    </row>
    <row r="26" spans="1:1">
      <c r="A26" s="37" t="s">
        <v>80</v>
      </c>
    </row>
    <row r="27" spans="1:1">
      <c r="A27" s="37" t="s">
        <v>81</v>
      </c>
    </row>
    <row r="28" spans="1:1">
      <c r="A28" s="37" t="s">
        <v>82</v>
      </c>
    </row>
    <row r="29" spans="1:1">
      <c r="A29" s="37" t="s">
        <v>83</v>
      </c>
    </row>
    <row r="31" spans="1:1" ht="17.25" customHeight="1">
      <c r="A31" s="41" t="s">
        <v>56</v>
      </c>
    </row>
    <row r="32" spans="1:1">
      <c r="A32" s="44" t="s">
        <v>53</v>
      </c>
    </row>
    <row r="33" spans="1:1">
      <c r="A33" s="44" t="s">
        <v>84</v>
      </c>
    </row>
    <row r="34" spans="1:1">
      <c r="A34" s="39"/>
    </row>
    <row r="35" spans="1:1">
      <c r="A35" s="38"/>
    </row>
    <row r="38" spans="1:1">
      <c r="A38" s="38"/>
    </row>
  </sheetData>
  <sheetProtection algorithmName="SHA-512" hashValue="SicOkmMpot/Un1ThRZWqobLb3HIrP+AKfcuMLA/fje3TAWnL2co6Az+GJ1bafGNIFI6Fcv2Hs+uGSpIcd+vikA==" saltValue="RbYjW146vABf+GUQk8VaxA==" spinCount="100000" sheet="1" objects="1" scenarios="1"/>
  <phoneticPr fontId="1"/>
  <hyperlinks>
    <hyperlink ref="A32" location="入力シート!A3" display="　⑴　入力シート" xr:uid="{BD761F5A-EF4B-4012-8702-6690C3DD4E5E}"/>
    <hyperlink ref="A33" location="経営指標の計算結果!A3" display="　⑵　経営指標の計算結果" xr:uid="{1D09A935-B10A-47F8-A95A-B1A7778E90A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7C7CB-C5B1-4D29-B7AE-3EEE7E280A0C}">
  <sheetPr>
    <tabColor theme="8" tint="0.79998168889431442"/>
  </sheetPr>
  <dimension ref="A1:F28"/>
  <sheetViews>
    <sheetView showGridLines="0" view="pageBreakPreview" topLeftCell="A9" zoomScaleNormal="100" zoomScaleSheetLayoutView="100" workbookViewId="0">
      <selection activeCell="D19" sqref="D19"/>
    </sheetView>
  </sheetViews>
  <sheetFormatPr defaultRowHeight="15"/>
  <cols>
    <col min="1" max="2" width="18.69921875" customWidth="1"/>
    <col min="3" max="3" width="4.19921875" customWidth="1"/>
    <col min="4" max="4" width="41.3984375" bestFit="1" customWidth="1"/>
    <col min="5" max="5" width="14" customWidth="1"/>
    <col min="6" max="6" width="25.09765625" bestFit="1" customWidth="1"/>
  </cols>
  <sheetData>
    <row r="1" spans="1:6" ht="27.75" customHeight="1">
      <c r="A1" s="9" t="s">
        <v>86</v>
      </c>
    </row>
    <row r="2" spans="1:6" ht="3.75" customHeight="1"/>
    <row r="3" spans="1:6" ht="18.75">
      <c r="A3" s="45" t="s">
        <v>43</v>
      </c>
      <c r="F3" s="55" t="s">
        <v>77</v>
      </c>
    </row>
    <row r="4" spans="1:6" ht="3.75" customHeight="1" thickBot="1"/>
    <row r="5" spans="1:6" ht="22.5" customHeight="1" thickBot="1">
      <c r="A5" s="10" t="s">
        <v>27</v>
      </c>
      <c r="B5" s="11" t="s">
        <v>36</v>
      </c>
      <c r="C5" s="11"/>
      <c r="D5" s="11"/>
      <c r="E5" s="12" t="s">
        <v>35</v>
      </c>
      <c r="F5" s="13" t="s">
        <v>34</v>
      </c>
    </row>
    <row r="6" spans="1:6" ht="30" customHeight="1" thickTop="1">
      <c r="A6" s="14" t="s">
        <v>28</v>
      </c>
      <c r="B6" s="3" t="s">
        <v>8</v>
      </c>
      <c r="C6" s="7" t="s">
        <v>19</v>
      </c>
      <c r="D6" s="4" t="s">
        <v>10</v>
      </c>
      <c r="E6" s="61"/>
      <c r="F6" s="15"/>
    </row>
    <row r="7" spans="1:6" ht="30" customHeight="1">
      <c r="A7" s="16"/>
      <c r="B7" s="3"/>
      <c r="C7" s="4"/>
      <c r="D7" s="1" t="s">
        <v>20</v>
      </c>
      <c r="E7" s="62"/>
      <c r="F7" s="17"/>
    </row>
    <row r="8" spans="1:6" ht="30" customHeight="1">
      <c r="A8" s="16"/>
      <c r="B8" s="3"/>
      <c r="C8" s="8" t="s">
        <v>21</v>
      </c>
      <c r="D8" s="1" t="s">
        <v>9</v>
      </c>
      <c r="E8" s="62"/>
      <c r="F8" s="17"/>
    </row>
    <row r="9" spans="1:6" ht="30" customHeight="1">
      <c r="A9" s="16"/>
      <c r="B9" s="3"/>
      <c r="C9" s="4"/>
      <c r="D9" s="1" t="s">
        <v>11</v>
      </c>
      <c r="E9" s="62"/>
      <c r="F9" s="18" t="s">
        <v>33</v>
      </c>
    </row>
    <row r="10" spans="1:6" ht="30" customHeight="1">
      <c r="A10" s="16"/>
      <c r="B10" s="4"/>
      <c r="C10" s="5" t="s">
        <v>18</v>
      </c>
      <c r="D10" s="6"/>
      <c r="E10" s="62"/>
      <c r="F10" s="17"/>
    </row>
    <row r="11" spans="1:6" ht="30" customHeight="1">
      <c r="A11" s="16"/>
      <c r="B11" s="2" t="s">
        <v>12</v>
      </c>
      <c r="C11" s="8" t="s">
        <v>21</v>
      </c>
      <c r="D11" s="1" t="s">
        <v>13</v>
      </c>
      <c r="E11" s="62"/>
      <c r="F11" s="17"/>
    </row>
    <row r="12" spans="1:6" ht="30" customHeight="1">
      <c r="A12" s="16"/>
      <c r="B12" s="3"/>
      <c r="C12" s="3"/>
      <c r="D12" s="1" t="s">
        <v>42</v>
      </c>
      <c r="E12" s="62"/>
      <c r="F12" s="18" t="s">
        <v>33</v>
      </c>
    </row>
    <row r="13" spans="1:6" ht="30" customHeight="1">
      <c r="A13" s="16"/>
      <c r="B13" s="4"/>
      <c r="C13" s="4"/>
      <c r="D13" s="1" t="s">
        <v>14</v>
      </c>
      <c r="E13" s="62"/>
      <c r="F13" s="17"/>
    </row>
    <row r="14" spans="1:6" ht="30" customHeight="1">
      <c r="A14" s="16"/>
      <c r="B14" s="2" t="s">
        <v>15</v>
      </c>
      <c r="C14" s="8" t="s">
        <v>21</v>
      </c>
      <c r="D14" s="1" t="s">
        <v>16</v>
      </c>
      <c r="E14" s="62"/>
      <c r="F14" s="17"/>
    </row>
    <row r="15" spans="1:6" ht="30" customHeight="1" thickBot="1">
      <c r="A15" s="19"/>
      <c r="B15" s="20"/>
      <c r="C15" s="20"/>
      <c r="D15" s="21" t="s">
        <v>17</v>
      </c>
      <c r="E15" s="63"/>
      <c r="F15" s="22" t="s">
        <v>33</v>
      </c>
    </row>
    <row r="16" spans="1:6" ht="30" customHeight="1" thickBot="1">
      <c r="A16" s="23" t="s">
        <v>29</v>
      </c>
      <c r="B16" s="24" t="s">
        <v>12</v>
      </c>
      <c r="C16" s="25" t="s">
        <v>19</v>
      </c>
      <c r="D16" s="24" t="s">
        <v>41</v>
      </c>
      <c r="E16" s="64"/>
      <c r="F16" s="26" t="s">
        <v>37</v>
      </c>
    </row>
    <row r="17" spans="1:6" ht="30" customHeight="1">
      <c r="A17" s="27" t="s">
        <v>30</v>
      </c>
      <c r="B17" s="28" t="s">
        <v>1</v>
      </c>
      <c r="C17" s="29" t="s">
        <v>2</v>
      </c>
      <c r="D17" s="30" t="s">
        <v>3</v>
      </c>
      <c r="E17" s="65"/>
      <c r="F17" s="31"/>
    </row>
    <row r="18" spans="1:6" ht="30" customHeight="1">
      <c r="A18" s="14"/>
      <c r="B18" s="3"/>
      <c r="C18" s="8" t="s">
        <v>22</v>
      </c>
      <c r="D18" s="1" t="s">
        <v>23</v>
      </c>
      <c r="E18" s="62"/>
      <c r="F18" s="17"/>
    </row>
    <row r="19" spans="1:6" ht="30" customHeight="1">
      <c r="A19" s="14"/>
      <c r="B19" s="3"/>
      <c r="C19" s="3"/>
      <c r="D19" s="1" t="s">
        <v>24</v>
      </c>
      <c r="E19" s="62"/>
      <c r="F19" s="17"/>
    </row>
    <row r="20" spans="1:6" ht="30" customHeight="1">
      <c r="A20" s="14"/>
      <c r="B20" s="4"/>
      <c r="C20" s="4"/>
      <c r="D20" s="1" t="s">
        <v>25</v>
      </c>
      <c r="E20" s="62"/>
      <c r="F20" s="17"/>
    </row>
    <row r="21" spans="1:6" ht="30" customHeight="1" thickBot="1">
      <c r="A21" s="32"/>
      <c r="B21" s="33" t="s">
        <v>0</v>
      </c>
      <c r="C21" s="34"/>
      <c r="D21" s="35"/>
      <c r="E21" s="63"/>
      <c r="F21" s="36"/>
    </row>
    <row r="22" spans="1:6" ht="30" customHeight="1" thickBot="1">
      <c r="A22" s="23" t="s">
        <v>31</v>
      </c>
      <c r="B22" s="24" t="s">
        <v>1</v>
      </c>
      <c r="C22" s="25" t="s">
        <v>22</v>
      </c>
      <c r="D22" s="24" t="s">
        <v>26</v>
      </c>
      <c r="E22" s="64"/>
      <c r="F22" s="26" t="s">
        <v>37</v>
      </c>
    </row>
    <row r="23" spans="1:6" ht="30" customHeight="1">
      <c r="A23" s="27" t="s">
        <v>32</v>
      </c>
      <c r="B23" s="30" t="s">
        <v>4</v>
      </c>
      <c r="C23" s="70" t="s">
        <v>5</v>
      </c>
      <c r="D23" s="71"/>
      <c r="E23" s="65"/>
      <c r="F23" s="31"/>
    </row>
    <row r="24" spans="1:6" ht="30" customHeight="1" thickBot="1">
      <c r="A24" s="19"/>
      <c r="B24" s="21" t="s">
        <v>6</v>
      </c>
      <c r="C24" s="68" t="s">
        <v>7</v>
      </c>
      <c r="D24" s="69"/>
      <c r="E24" s="63"/>
      <c r="F24" s="36"/>
    </row>
    <row r="25" spans="1:6" ht="33" customHeight="1" thickBot="1">
      <c r="A25" s="72" t="s">
        <v>87</v>
      </c>
      <c r="B25" s="73"/>
      <c r="C25" s="73"/>
      <c r="D25" s="73"/>
      <c r="E25" s="73"/>
      <c r="F25" s="74"/>
    </row>
    <row r="26" spans="1:6" ht="19.5" customHeight="1"/>
    <row r="27" spans="1:6" ht="19.5" customHeight="1"/>
    <row r="28" spans="1:6" ht="19.5" customHeight="1"/>
  </sheetData>
  <sheetProtection algorithmName="SHA-512" hashValue="V0mCZX0SVjRT4cHtboxG7DpFtM13mLey32vZE17S/DeXxxkqosVh4Sbbo1vLEvrJL//HdifNJgWN9NoMQa9bOg==" saltValue="Zbw8SwjJH/2LLBxK1bGFZg==" spinCount="100000" sheet="1" objects="1" scenarios="1"/>
  <mergeCells count="3">
    <mergeCell ref="C24:D24"/>
    <mergeCell ref="C23:D23"/>
    <mergeCell ref="A25:F25"/>
  </mergeCells>
  <phoneticPr fontId="1"/>
  <hyperlinks>
    <hyperlink ref="A25" location="財務指標の計算結果!A3" display="財務指標の計算結果へ（こちらをクリックしてください）" xr:uid="{DCAC7C67-C998-40EF-9D99-CB7476E505C6}"/>
    <hyperlink ref="F3" location="使用方法!A3" display="（使用方法に戻る）" xr:uid="{DCBC0D3D-C71D-46CB-93D8-4E6C000D8200}"/>
    <hyperlink ref="A25:F25" location="経営指標の計算結果!A3" display="入力後、経営指標の計算結果へ（こちらをクリックしてください）" xr:uid="{26AF4E09-6C81-4E81-AC31-2DC6E0671420}"/>
  </hyperlinks>
  <printOptions horizontalCentered="1"/>
  <pageMargins left="0.51181102362204722" right="0.51181102362204722" top="0.55118110236220474" bottom="0.15748031496062992"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47C65-CFC6-49B4-9CAB-EFEDF2511D86}">
  <sheetPr>
    <tabColor theme="5" tint="0.79998168889431442"/>
  </sheetPr>
  <dimension ref="A1:I37"/>
  <sheetViews>
    <sheetView showGridLines="0" tabSelected="1" view="pageBreakPreview" zoomScaleNormal="100" zoomScaleSheetLayoutView="100" workbookViewId="0">
      <selection activeCell="A22" sqref="A22:XFD27"/>
    </sheetView>
  </sheetViews>
  <sheetFormatPr defaultRowHeight="15"/>
  <cols>
    <col min="1" max="1" width="17.8984375" customWidth="1"/>
    <col min="3" max="3" width="57.5" customWidth="1"/>
    <col min="4" max="9" width="7.5" customWidth="1"/>
  </cols>
  <sheetData>
    <row r="1" spans="1:9" ht="23.25">
      <c r="A1" s="9" t="s">
        <v>86</v>
      </c>
    </row>
    <row r="2" spans="1:9" ht="3.75" customHeight="1"/>
    <row r="3" spans="1:9" ht="18.75">
      <c r="A3" s="46" t="s">
        <v>88</v>
      </c>
      <c r="H3" s="78" t="s">
        <v>76</v>
      </c>
      <c r="I3" s="78"/>
    </row>
    <row r="4" spans="1:9" ht="3.75" customHeight="1"/>
    <row r="5" spans="1:9" ht="21.75" customHeight="1">
      <c r="A5" s="75" t="s">
        <v>89</v>
      </c>
      <c r="B5" s="77" t="s">
        <v>57</v>
      </c>
      <c r="C5" s="77" t="s">
        <v>58</v>
      </c>
      <c r="D5" s="48" t="s">
        <v>69</v>
      </c>
      <c r="E5" s="47"/>
      <c r="F5" s="48"/>
      <c r="G5" s="47"/>
      <c r="H5" s="47"/>
      <c r="I5" s="47"/>
    </row>
    <row r="6" spans="1:9" ht="48.75" customHeight="1" thickBot="1">
      <c r="A6" s="76"/>
      <c r="B6" s="76"/>
      <c r="C6" s="76"/>
      <c r="D6" s="54" t="s">
        <v>70</v>
      </c>
      <c r="E6" s="53" t="s">
        <v>71</v>
      </c>
      <c r="F6" s="53" t="s">
        <v>72</v>
      </c>
      <c r="G6" s="53" t="s">
        <v>73</v>
      </c>
      <c r="H6" s="53" t="s">
        <v>74</v>
      </c>
      <c r="I6" s="53" t="s">
        <v>75</v>
      </c>
    </row>
    <row r="7" spans="1:9" ht="35.25" customHeight="1" thickTop="1">
      <c r="A7" s="4" t="s">
        <v>59</v>
      </c>
      <c r="B7" s="50" t="e">
        <f>入力シート!E21/入力シート!E17</f>
        <v>#DIV/0!</v>
      </c>
      <c r="C7" s="59" t="e">
        <f>IF(B7&lt;0%,C22,C27)</f>
        <v>#DIV/0!</v>
      </c>
      <c r="D7" s="56">
        <v>-1E-4</v>
      </c>
      <c r="E7" s="56">
        <v>5.5199999999999999E-2</v>
      </c>
      <c r="F7" s="56">
        <v>4.3499999999999997E-2</v>
      </c>
      <c r="G7" s="56">
        <v>7.1599999999999997E-2</v>
      </c>
      <c r="H7" s="56">
        <v>5.7500000000000002E-2</v>
      </c>
      <c r="I7" s="56">
        <v>4.2599999999999999E-2</v>
      </c>
    </row>
    <row r="8" spans="1:9" ht="35.25" customHeight="1">
      <c r="A8" s="1" t="s">
        <v>60</v>
      </c>
      <c r="B8" s="49" t="e">
        <f>入力シート!E23/入力シート!E24</f>
        <v>#DIV/0!</v>
      </c>
      <c r="C8" s="60" t="e">
        <f>IF(B8&lt;150%,C23,C27)</f>
        <v>#DIV/0!</v>
      </c>
      <c r="D8" s="57">
        <v>3.6389999999999998</v>
      </c>
      <c r="E8" s="57">
        <v>3.6920000000000002</v>
      </c>
      <c r="F8" s="57">
        <v>4.1779999999999999</v>
      </c>
      <c r="G8" s="57">
        <v>7.5860000000000003</v>
      </c>
      <c r="H8" s="57">
        <v>2.9489999999999998</v>
      </c>
      <c r="I8" s="57">
        <v>3.2309999999999999</v>
      </c>
    </row>
    <row r="9" spans="1:9" ht="35.25" customHeight="1">
      <c r="A9" s="1" t="s">
        <v>61</v>
      </c>
      <c r="B9" s="49" t="e">
        <f>((入力シート!E8-入力シート!E6)+入力シート!E9+入力シート!E12+(入力シート!E11-入力シート!E16)+入力シート!E13+入力シート!E14+入力シート!E15)/入力シート!E10</f>
        <v>#DIV/0!</v>
      </c>
      <c r="C9" s="60" t="e">
        <f>IF(B9&gt;100%,C24,IF(B9&lt;0%,C25,C27))</f>
        <v>#DIV/0!</v>
      </c>
      <c r="D9" s="57">
        <v>0.47899999999999998</v>
      </c>
      <c r="E9" s="57">
        <v>0.38200000000000001</v>
      </c>
      <c r="F9" s="57">
        <v>0.52400000000000002</v>
      </c>
      <c r="G9" s="57">
        <v>0.20200000000000001</v>
      </c>
      <c r="H9" s="57">
        <v>0.19</v>
      </c>
      <c r="I9" s="57">
        <v>0.72299999999999998</v>
      </c>
    </row>
    <row r="10" spans="1:9" ht="35.25" customHeight="1">
      <c r="A10" s="1" t="s">
        <v>62</v>
      </c>
      <c r="B10" s="51" t="e">
        <f>入力シート!E10/入力シート!E7</f>
        <v>#DIV/0!</v>
      </c>
      <c r="C10" s="60" t="e">
        <f>IF(B10&lt;0%,C26,C27)</f>
        <v>#DIV/0!</v>
      </c>
      <c r="D10" s="58">
        <v>4.3499999999999997E-2</v>
      </c>
      <c r="E10" s="58">
        <v>9.5299999999999996E-2</v>
      </c>
      <c r="F10" s="58">
        <v>9.5500000000000002E-2</v>
      </c>
      <c r="G10" s="58">
        <v>0.10580000000000001</v>
      </c>
      <c r="H10" s="58">
        <v>9.2499999999999999E-2</v>
      </c>
      <c r="I10" s="58">
        <v>8.8200000000000001E-2</v>
      </c>
    </row>
    <row r="11" spans="1:9" ht="35.25" customHeight="1">
      <c r="A11" s="1" t="s">
        <v>63</v>
      </c>
      <c r="B11" s="49" t="e">
        <f>(入力シート!E18+入力シート!E22)/入力シート!E17</f>
        <v>#DIV/0!</v>
      </c>
      <c r="C11" s="52"/>
      <c r="D11" s="57">
        <v>0.75900000000000001</v>
      </c>
      <c r="E11" s="57">
        <v>0.72099999999999997</v>
      </c>
      <c r="F11" s="57">
        <v>0.67400000000000004</v>
      </c>
      <c r="G11" s="57">
        <v>0.623</v>
      </c>
      <c r="H11" s="57">
        <v>0.77300000000000002</v>
      </c>
      <c r="I11" s="57">
        <v>0.71599999999999997</v>
      </c>
    </row>
    <row r="12" spans="1:9" ht="35.25" customHeight="1">
      <c r="A12" s="1" t="s">
        <v>64</v>
      </c>
      <c r="B12" s="49" t="e">
        <f>入力シート!E19/入力シート!E17</f>
        <v>#DIV/0!</v>
      </c>
      <c r="C12" s="52"/>
      <c r="D12" s="57">
        <v>0.13100000000000001</v>
      </c>
      <c r="E12" s="57">
        <v>0.124</v>
      </c>
      <c r="F12" s="57">
        <v>0.17100000000000001</v>
      </c>
      <c r="G12" s="57">
        <v>0.112</v>
      </c>
      <c r="H12" s="57">
        <v>0.105</v>
      </c>
      <c r="I12" s="57">
        <v>0.13800000000000001</v>
      </c>
    </row>
    <row r="13" spans="1:9" ht="35.25" customHeight="1">
      <c r="A13" s="1" t="s">
        <v>65</v>
      </c>
      <c r="B13" s="49" t="e">
        <f>入力シート!E20/入力シート!E17</f>
        <v>#DIV/0!</v>
      </c>
      <c r="C13" s="52"/>
      <c r="D13" s="57">
        <v>0.1</v>
      </c>
      <c r="E13" s="57">
        <v>9.0999999999999998E-2</v>
      </c>
      <c r="F13" s="57">
        <v>0.129</v>
      </c>
      <c r="G13" s="57">
        <v>0.11799999999999999</v>
      </c>
      <c r="H13" s="57">
        <v>5.8000000000000003E-2</v>
      </c>
      <c r="I13" s="57">
        <v>0.111</v>
      </c>
    </row>
    <row r="22" spans="3:3" ht="35.25" hidden="1" customHeight="1">
      <c r="C22" s="66" t="s">
        <v>92</v>
      </c>
    </row>
    <row r="23" spans="3:3" ht="35.25" hidden="1" customHeight="1">
      <c r="C23" s="66" t="s">
        <v>93</v>
      </c>
    </row>
    <row r="24" spans="3:3" ht="35.25" hidden="1" customHeight="1">
      <c r="C24" s="66" t="s">
        <v>94</v>
      </c>
    </row>
    <row r="25" spans="3:3" ht="35.25" hidden="1" customHeight="1">
      <c r="C25" s="66" t="s">
        <v>95</v>
      </c>
    </row>
    <row r="26" spans="3:3" ht="35.25" hidden="1" customHeight="1">
      <c r="C26" s="66" t="s">
        <v>96</v>
      </c>
    </row>
    <row r="27" spans="3:3" ht="35.25" hidden="1" customHeight="1">
      <c r="C27" s="67" t="s">
        <v>91</v>
      </c>
    </row>
    <row r="28" spans="3:3" ht="35.25" customHeight="1">
      <c r="C28" s="66" t="s">
        <v>90</v>
      </c>
    </row>
    <row r="29" spans="3:3" ht="35.25" customHeight="1"/>
    <row r="30" spans="3:3" ht="35.25" customHeight="1"/>
    <row r="31" spans="3:3" ht="35.25" customHeight="1"/>
    <row r="32" spans="3:3" ht="35.25" customHeight="1"/>
    <row r="33" ht="35.25" customHeight="1"/>
    <row r="34" ht="35.25" customHeight="1"/>
    <row r="35" ht="35.25" customHeight="1"/>
    <row r="36" ht="35.25" customHeight="1"/>
    <row r="37" ht="35.25" customHeight="1"/>
  </sheetData>
  <sheetProtection algorithmName="SHA-512" hashValue="Cn70gySf2Yjp2TFP3sAPNryA8RpXp99SaLxFPDBOOzWRS5yxkN4NIlXwhQv+CBzQJrgfP4YcEJEx0C6iZA1O9w==" saltValue="GeJplBt5NT9h9ubzSkt1pA==" spinCount="100000" sheet="1" objects="1" scenarios="1"/>
  <mergeCells count="4">
    <mergeCell ref="A5:A6"/>
    <mergeCell ref="B5:B6"/>
    <mergeCell ref="C5:C6"/>
    <mergeCell ref="H3:I3"/>
  </mergeCells>
  <phoneticPr fontId="1"/>
  <hyperlinks>
    <hyperlink ref="H3:I3" location="入力シート!A3" display="（入力シートに戻る）" xr:uid="{0D24FB5D-1A8F-400F-B262-4FE90605378E}"/>
  </hyperlinks>
  <printOptions horizontalCentered="1"/>
  <pageMargins left="0.51181102362204722" right="0.51181102362204722" top="0.55118110236220474" bottom="0.55118110236220474" header="0.31496062992125984" footer="0.31496062992125984"/>
  <pageSetup paperSize="9" scale="8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使用方法</vt:lpstr>
      <vt:lpstr>入力シート</vt:lpstr>
      <vt:lpstr>経営指標の計算結果</vt:lpstr>
      <vt:lpstr>経営指標の計算結果!Print_Area</vt:lpstr>
      <vt:lpstr>使用方法!Print_Area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西山 剛史</dc:creator>
  <cp:lastModifiedBy>西山 剛史</cp:lastModifiedBy>
  <cp:lastPrinted>2024-11-01T00:52:33Z</cp:lastPrinted>
  <dcterms:created xsi:type="dcterms:W3CDTF">2024-10-11T06:47:51Z</dcterms:created>
  <dcterms:modified xsi:type="dcterms:W3CDTF">2024-12-16T04:31:32Z</dcterms:modified>
</cp:coreProperties>
</file>