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1事務係\24 役務契約\2.管理係\市設街路灯修繕業務（一般競争入札）\令和4年度\1.南地区\"/>
    </mc:Choice>
  </mc:AlternateContent>
  <bookViews>
    <workbookView xWindow="600" yWindow="120" windowWidth="20475" windowHeight="8730"/>
  </bookViews>
  <sheets>
    <sheet name="入札用" sheetId="1" r:id="rId1"/>
    <sheet name="契約書用" sheetId="2" r:id="rId2"/>
    <sheet name="Sheet3" sheetId="3" r:id="rId3"/>
  </sheets>
  <definedNames>
    <definedName name="_xlnm.Print_Area" localSheetId="1">契約書用!$A$3:$E$74</definedName>
    <definedName name="_xlnm.Print_Area" localSheetId="0">入札用!$A$4:$H$76</definedName>
    <definedName name="_xlnm.Print_Titles" localSheetId="1">契約書用!$1:$2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E71" i="2" l="1"/>
  <c r="E11" i="2"/>
  <c r="E74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2" i="2"/>
  <c r="E73" i="2"/>
  <c r="E34" i="2"/>
  <c r="E35" i="2"/>
  <c r="E36" i="2"/>
  <c r="E37" i="2"/>
  <c r="E38" i="2"/>
  <c r="E39" i="2"/>
  <c r="E40" i="2"/>
  <c r="E41" i="2"/>
  <c r="E42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5" i="2"/>
  <c r="E6" i="2"/>
  <c r="E7" i="2"/>
  <c r="E8" i="2"/>
  <c r="E9" i="2"/>
  <c r="E10" i="2"/>
  <c r="E12" i="2"/>
  <c r="E13" i="2"/>
  <c r="E14" i="2"/>
  <c r="E15" i="2"/>
  <c r="E4" i="2"/>
  <c r="E3" i="2"/>
  <c r="H74" i="1" l="1"/>
  <c r="H73" i="1"/>
  <c r="H72" i="1"/>
  <c r="H31" i="1" l="1"/>
  <c r="H32" i="1"/>
  <c r="H21" i="1"/>
  <c r="H71" i="1"/>
  <c r="H68" i="1" l="1"/>
  <c r="H69" i="1"/>
  <c r="H70" i="1"/>
  <c r="H75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 l="1"/>
  <c r="H30" i="1"/>
  <c r="H33" i="1" l="1"/>
  <c r="H8" i="1" l="1"/>
  <c r="H9" i="1" l="1"/>
  <c r="H18" i="1" l="1"/>
  <c r="H11" i="1"/>
  <c r="H7" i="1"/>
  <c r="H6" i="1" l="1"/>
  <c r="H25" i="1"/>
  <c r="H37" i="1"/>
  <c r="H36" i="1"/>
  <c r="H35" i="1"/>
  <c r="H34" i="1"/>
  <c r="H28" i="1"/>
  <c r="H27" i="1"/>
  <c r="H26" i="1"/>
  <c r="H24" i="1"/>
  <c r="H23" i="1"/>
  <c r="H22" i="1"/>
  <c r="H20" i="1"/>
  <c r="H19" i="1"/>
  <c r="H17" i="1"/>
  <c r="H16" i="1"/>
  <c r="H15" i="1"/>
  <c r="H14" i="1"/>
  <c r="H13" i="1"/>
  <c r="H12" i="1"/>
  <c r="H10" i="1"/>
  <c r="H5" i="1"/>
  <c r="H4" i="1"/>
  <c r="H76" i="1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<sst xmlns="http://schemas.openxmlformats.org/spreadsheetml/2006/main" count="374" uniqueCount="122">
  <si>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</si>
  <si>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</si>
  <si>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</si>
  <si>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</si>
  <si>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</si>
  <si>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</si>
  <si>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</si>
  <si>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</si>
  <si>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</si>
  <si>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</si>
  <si>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契約単価
（税抜）</t>
    <rPh sb="0" eb="2">
      <t>ケイヤク</t>
    </rPh>
    <rPh sb="2" eb="4">
      <t>タンカ</t>
    </rPh>
    <rPh sb="6" eb="8">
      <t>ゼイヌキ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</si>
  <si>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</si>
  <si>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</si>
  <si>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蛍光ランプﾟ取替</t>
  </si>
  <si>
    <t>整理№</t>
    <rPh sb="0" eb="2">
      <t>セイリ</t>
    </rPh>
    <phoneticPr fontId="1"/>
  </si>
  <si>
    <t>単価№</t>
    <rPh sb="0" eb="2">
      <t>タンカ</t>
    </rPh>
    <phoneticPr fontId="1"/>
  </si>
  <si>
    <t>高圧ﾅﾄﾘｳﾑﾗﾝﾌﾟ取替</t>
  </si>
  <si>
    <t>箇所</t>
    <rPh sb="0" eb="2">
      <t>カショ</t>
    </rPh>
    <phoneticPr fontId="2"/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</si>
  <si>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</si>
  <si>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</si>
  <si>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</si>
  <si>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</si>
  <si>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</si>
  <si>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</si>
  <si>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</si>
  <si>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</si>
  <si>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</si>
  <si>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</si>
  <si>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</si>
  <si>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</si>
  <si>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</si>
  <si>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</si>
  <si>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LEDライトバルブ</t>
  </si>
  <si>
    <t>HF100W相当 電源装置含む</t>
  </si>
  <si>
    <t>HF200W相当 電源装置含む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</si>
  <si>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</si>
  <si>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</si>
  <si>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</si>
  <si>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</si>
  <si>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</si>
  <si>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共架式アーム型（再利用あり）</t>
  </si>
  <si>
    <t>共架式アーム型（再利用なし）</t>
  </si>
  <si>
    <t>街路灯撤去</t>
  </si>
  <si>
    <t>街路灯取付</t>
  </si>
  <si>
    <t>共架式アームレス型（再利用あり　高所不使用）</t>
  </si>
  <si>
    <t>共架式アームレス型（再利用あり　高所使用）</t>
  </si>
  <si>
    <t>共架式アームレス型（再利用なし　高所不使用）</t>
  </si>
  <si>
    <t>共架式アームレス型（再利用なし　高所使用）</t>
  </si>
  <si>
    <t>不点調査補修</t>
  </si>
  <si>
    <t>高所作業車使用</t>
  </si>
  <si>
    <t>高所作業車不使用</t>
  </si>
  <si>
    <t>照明柱点検</t>
  </si>
  <si>
    <t>管理番号札取付</t>
  </si>
  <si>
    <t>本</t>
    <rPh sb="0" eb="1">
      <t>ホン</t>
    </rPh>
    <phoneticPr fontId="2"/>
  </si>
  <si>
    <t>道路照明灯撤去</t>
  </si>
  <si>
    <t>350ｋｇ以下（再利用なし）</t>
  </si>
  <si>
    <t>コンクリート柱建柱</t>
  </si>
  <si>
    <t>道路照明灯照明器具取付</t>
  </si>
  <si>
    <t>　</t>
  </si>
  <si>
    <t>台</t>
    <rPh sb="0" eb="1">
      <t>ダイ</t>
    </rPh>
    <phoneticPr fontId="2"/>
  </si>
  <si>
    <t>道路照明灯照明器具撤去</t>
  </si>
  <si>
    <t>再利用なし</t>
  </si>
  <si>
    <t>基</t>
    <rPh sb="0" eb="1">
      <t>キ</t>
    </rPh>
    <phoneticPr fontId="2"/>
  </si>
  <si>
    <t>基礎ブロック撤去</t>
  </si>
  <si>
    <t>500□×1500</t>
  </si>
  <si>
    <t>500□×1700・1900・2100・ヒューム管内径450φ</t>
  </si>
  <si>
    <t>土工（基礎ブロック撤去）</t>
  </si>
  <si>
    <t>面</t>
    <rPh sb="0" eb="1">
      <t>メン</t>
    </rPh>
    <phoneticPr fontId="2"/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</si>
  <si>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</si>
  <si>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</si>
  <si>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</si>
  <si>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</si>
  <si>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</si>
  <si>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</si>
  <si>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</si>
  <si>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</si>
  <si>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</si>
  <si>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現場発生品運搬</t>
  </si>
  <si>
    <t>20.0ｋｍ以下、2ｔトラック使用、2.0ｔ以下、1回当り</t>
  </si>
  <si>
    <t>回</t>
    <rPh sb="0" eb="1">
      <t>カイ</t>
    </rPh>
    <phoneticPr fontId="2"/>
  </si>
  <si>
    <t>アスファルト殻運搬</t>
  </si>
  <si>
    <t>14.5ｋｍ以下、舗装版破砕人力積込、1㎥当り</t>
  </si>
  <si>
    <t>㎥</t>
  </si>
  <si>
    <t>コンクリート殻運搬</t>
  </si>
  <si>
    <t>8.5ｋｍ以下、無筋、機械積込、1㎥当り</t>
  </si>
  <si>
    <t>交通誘導警備員</t>
  </si>
  <si>
    <t>認定路線　路肩規制・車線規制</t>
  </si>
  <si>
    <t>日</t>
    <rPh sb="0" eb="1">
      <t>ニチ</t>
    </rPh>
    <phoneticPr fontId="2"/>
  </si>
  <si>
    <t>認定路線　路肩規制・車線規制・片側交互通行規制</t>
  </si>
  <si>
    <t>認定路線　片側交互通行規制</t>
  </si>
  <si>
    <t>日</t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</si>
  <si>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</si>
  <si>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</si>
  <si>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１００Ｖ／３Ａ</t>
    <phoneticPr fontId="1"/>
  </si>
  <si>
    <t>共架式アーム型（アーム1200型）</t>
    <rPh sb="15" eb="16">
      <t>カタ</t>
    </rPh>
    <phoneticPr fontId="1"/>
  </si>
  <si>
    <t>共架式アーム型　灯具・アーム支給</t>
    <rPh sb="8" eb="10">
      <t>トウグ</t>
    </rPh>
    <rPh sb="14" eb="16">
      <t>シキュウ</t>
    </rPh>
    <phoneticPr fontId="1"/>
  </si>
  <si>
    <t>KCE050-2 架空給電</t>
    <rPh sb="9" eb="11">
      <t>カクウ</t>
    </rPh>
    <rPh sb="11" eb="13">
      <t>キュウデン</t>
    </rPh>
    <phoneticPr fontId="1"/>
  </si>
  <si>
    <t>KCE050-2 地下給電</t>
    <rPh sb="9" eb="11">
      <t>チカ</t>
    </rPh>
    <rPh sb="11" eb="13">
      <t>キュウデン</t>
    </rPh>
    <phoneticPr fontId="1"/>
  </si>
  <si>
    <t>KCE070-2 架空給電</t>
    <rPh sb="9" eb="11">
      <t>カクウ</t>
    </rPh>
    <rPh sb="11" eb="13">
      <t>キュウデン</t>
    </rPh>
    <phoneticPr fontId="1"/>
  </si>
  <si>
    <t>KCE100-2 架空給電</t>
    <rPh sb="9" eb="11">
      <t>カクウ</t>
    </rPh>
    <rPh sb="11" eb="13">
      <t>キュウデン</t>
    </rPh>
    <phoneticPr fontId="1"/>
  </si>
  <si>
    <t>KCE070-2 地下給電</t>
    <rPh sb="9" eb="11">
      <t>チカ</t>
    </rPh>
    <rPh sb="11" eb="13">
      <t>キュウデン</t>
    </rPh>
    <phoneticPr fontId="1"/>
  </si>
  <si>
    <t>KCE100-2 地下給電</t>
    <rPh sb="9" eb="11">
      <t>チカ</t>
    </rPh>
    <rPh sb="11" eb="13">
      <t>キュウデン</t>
    </rPh>
    <phoneticPr fontId="1"/>
  </si>
  <si>
    <t>500□×1500　舗装復旧含む</t>
    <rPh sb="10" eb="12">
      <t>ホソウ</t>
    </rPh>
    <rPh sb="12" eb="14">
      <t>フッキュウ</t>
    </rPh>
    <rPh sb="14" eb="15">
      <t>フク</t>
    </rPh>
    <phoneticPr fontId="1"/>
  </si>
  <si>
    <t>500□×1700　舗装復旧含む</t>
    <rPh sb="10" eb="12">
      <t>ホソウ</t>
    </rPh>
    <rPh sb="12" eb="14">
      <t>フッキュウ</t>
    </rPh>
    <rPh sb="14" eb="15">
      <t>フク</t>
    </rPh>
    <phoneticPr fontId="1"/>
  </si>
  <si>
    <t>500□×1900・ヒューム管内径450φ　舗装復旧含む</t>
    <rPh sb="22" eb="24">
      <t>ホソウ</t>
    </rPh>
    <rPh sb="24" eb="26">
      <t>フッキュウ</t>
    </rPh>
    <rPh sb="26" eb="27">
      <t>フク</t>
    </rPh>
    <phoneticPr fontId="1"/>
  </si>
  <si>
    <t>抱柱型分電盤取付</t>
    <rPh sb="0" eb="1">
      <t>ホウ</t>
    </rPh>
    <rPh sb="1" eb="2">
      <t>ハシラ</t>
    </rPh>
    <rPh sb="2" eb="3">
      <t>カタ</t>
    </rPh>
    <phoneticPr fontId="1"/>
  </si>
  <si>
    <t>抱柱型分電盤撤去</t>
    <phoneticPr fontId="1"/>
  </si>
  <si>
    <t>分電盤支給</t>
    <rPh sb="0" eb="3">
      <t>ブンデンバン</t>
    </rPh>
    <rPh sb="3" eb="5">
      <t>シキュウ</t>
    </rPh>
    <phoneticPr fontId="1"/>
  </si>
  <si>
    <t>引込線移設</t>
  </si>
  <si>
    <t>8m㎡×2C</t>
  </si>
  <si>
    <t>共架式アーム型（再利用あり）　灯具・アーム支給</t>
    <rPh sb="15" eb="17">
      <t>トウグ</t>
    </rPh>
    <rPh sb="21" eb="23">
      <t>シキュウ</t>
    </rPh>
    <phoneticPr fontId="1"/>
  </si>
  <si>
    <t>共架式アーム型（再利用なし）　灯具・アーム支給</t>
    <phoneticPr fontId="1"/>
  </si>
  <si>
    <t>共架式アームレス型（高所不使用）灯具支給</t>
  </si>
  <si>
    <t>共架式アームレス型（高所使用）灯具支給</t>
  </si>
  <si>
    <t>打音検査・電圧確認・点検口蓋交換・氷塊撤去など軽微なもの</t>
  </si>
  <si>
    <t>管理番号札取付・照明器具点検など高所作業</t>
  </si>
  <si>
    <t>10ｍ</t>
    <phoneticPr fontId="1"/>
  </si>
  <si>
    <t>共架式アーム型照明器具のみ（再利用なし）灯具支給</t>
    <phoneticPr fontId="1"/>
  </si>
  <si>
    <t>共架式アームレス型（再利用あり　高所不使用）灯具支給</t>
    <phoneticPr fontId="1"/>
  </si>
  <si>
    <t>共架式アームレス型（再利用あり　高所使用）灯具支給</t>
    <phoneticPr fontId="1"/>
  </si>
  <si>
    <t>共架式アームレス型（再利用なし　高所不使用）灯具支給</t>
    <phoneticPr fontId="1"/>
  </si>
  <si>
    <t>共架式アームレス型（再利用なし　高所使用）灯具支給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</si>
</sst>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3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2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1" xfId="0" applyFont="1" applyBorder="1" applyAlignment="1">
      <alignment vertical="center" shrinkToFit="1"/>
    </xf>
    <xf numFmtId="0" fontId="0" fillId="0" borderId="17" xfId="0" applyBorder="1">
      <alignment vertical="center"/>
    </xf>
    <xf numFmtId="176" fontId="5" fillId="0" borderId="18" xfId="0" applyNumberFormat="1" applyFont="1" applyBorder="1">
      <alignment vertical="center"/>
    </xf>
    <xf numFmtId="0" fontId="0" fillId="0" borderId="19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2" fontId="0" fillId="0" borderId="17" xfId="0" applyNumberFormat="1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76" fontId="0" fillId="0" borderId="15" xfId="0" applyNumberFormat="1" applyBorder="1" applyProtection="1">
      <alignment vertical="center"/>
    </xf>
    <xf numFmtId="176" fontId="0" fillId="0" borderId="13" xfId="0" applyNumberFormat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Zeros="0" tabSelected="1" view="pageBreakPreview" zoomScaleNormal="70" zoomScaleSheetLayoutView="100" workbookViewId="0">
      <selection activeCell="J79" sqref="J79"/>
    </sheetView>
  </sheetViews>
  <sheetFormatPr defaultRowHeight="15.75" customHeight="1" x14ac:dyDescent="0.15"/>
  <cols>
    <col min="1" max="2" width="3.875" customWidth="1"/>
    <col min="3" max="3" width="18.875" style="12" bestFit="1" customWidth="1"/>
    <col min="4" max="4" width="26.75" style="11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19" customFormat="1" ht="42" customHeight="1" x14ac:dyDescent="0.15">
      <c r="C1" s="22"/>
      <c r="D1" s="21"/>
    </row>
    <row r="2" spans="1:8" ht="18.95" customHeight="1" x14ac:dyDescent="0.15">
      <c r="A2" s="54" t="s">
        <v>14</v>
      </c>
      <c r="B2" s="54" t="s">
        <v>15</v>
      </c>
      <c r="C2" s="59" t="s">
        <v>0</v>
      </c>
      <c r="D2" s="60"/>
      <c r="E2" s="61" t="s">
        <v>1</v>
      </c>
      <c r="F2" s="56" t="s">
        <v>11</v>
      </c>
      <c r="G2" s="63" t="s">
        <v>2</v>
      </c>
      <c r="H2" s="56" t="s">
        <v>12</v>
      </c>
    </row>
    <row r="3" spans="1:8" ht="18.95" customHeight="1" thickBot="1" x14ac:dyDescent="0.2">
      <c r="A3" s="55"/>
      <c r="B3" s="55"/>
      <c r="C3" s="2" t="s">
        <v>3</v>
      </c>
      <c r="D3" s="9" t="s">
        <v>4</v>
      </c>
      <c r="E3" s="62"/>
      <c r="F3" s="57"/>
      <c r="G3" s="64"/>
      <c r="H3" s="57"/>
    </row>
    <row r="4" spans="1:8" ht="18.95" customHeight="1" x14ac:dyDescent="0.15">
      <c r="A4" s="1">
        <v>1</v>
      </c>
      <c r="B4" s="20">
        <v>1</v>
      </c>
      <c r="C4" s="6" t="s">
        <v>16</v>
      </c>
      <c r="D4" s="10" t="s">
        <v>5</v>
      </c>
      <c r="E4" s="5" t="s">
        <v>17</v>
      </c>
      <c r="F4" s="47"/>
      <c r="G4" s="4">
        <v>1</v>
      </c>
      <c r="H4" s="13">
        <f t="shared" ref="H4:H16" si="0">ROUNDDOWN(F4*G4,0)</f>
        <v>0</v>
      </c>
    </row>
    <row r="5" spans="1:8" ht="18.95" customHeight="1" x14ac:dyDescent="0.15">
      <c r="A5" s="20">
        <v>2</v>
      </c>
      <c r="B5" s="20">
        <v>2</v>
      </c>
      <c r="C5" s="7" t="s">
        <v>16</v>
      </c>
      <c r="D5" s="10" t="s">
        <v>18</v>
      </c>
      <c r="E5" s="5" t="s">
        <v>17</v>
      </c>
      <c r="F5" s="48"/>
      <c r="G5" s="3">
        <v>3</v>
      </c>
      <c r="H5" s="13">
        <f t="shared" si="0"/>
        <v>0</v>
      </c>
    </row>
    <row r="6" spans="1:8" ht="18.95" customHeight="1" x14ac:dyDescent="0.15">
      <c r="A6" s="20">
        <v>3</v>
      </c>
      <c r="B6" s="20">
        <v>3</v>
      </c>
      <c r="C6" s="8" t="s">
        <v>16</v>
      </c>
      <c r="D6" s="10" t="s">
        <v>19</v>
      </c>
      <c r="E6" s="5" t="s">
        <v>17</v>
      </c>
      <c r="F6" s="48"/>
      <c r="G6" s="3">
        <v>5</v>
      </c>
      <c r="H6" s="13">
        <f>ROUNDDOWN(F6*G6,0)</f>
        <v>0</v>
      </c>
    </row>
    <row r="7" spans="1:8" ht="18.95" customHeight="1" x14ac:dyDescent="0.15">
      <c r="A7" s="20">
        <v>4</v>
      </c>
      <c r="B7" s="20">
        <v>11</v>
      </c>
      <c r="C7" s="7" t="s">
        <v>20</v>
      </c>
      <c r="D7" s="10" t="s">
        <v>21</v>
      </c>
      <c r="E7" s="18" t="s">
        <v>17</v>
      </c>
      <c r="F7" s="48"/>
      <c r="G7" s="3">
        <v>1</v>
      </c>
      <c r="H7" s="13">
        <f t="shared" si="0"/>
        <v>0</v>
      </c>
    </row>
    <row r="8" spans="1:8" s="19" customFormat="1" ht="18.95" customHeight="1" x14ac:dyDescent="0.15">
      <c r="A8" s="20">
        <v>5</v>
      </c>
      <c r="B8" s="20">
        <v>12</v>
      </c>
      <c r="C8" s="7" t="s">
        <v>20</v>
      </c>
      <c r="D8" s="10" t="s">
        <v>22</v>
      </c>
      <c r="E8" s="23" t="s">
        <v>17</v>
      </c>
      <c r="F8" s="48"/>
      <c r="G8" s="3">
        <v>1</v>
      </c>
      <c r="H8" s="13">
        <f>ROUNDDOWN(F8*G8,0)</f>
        <v>0</v>
      </c>
    </row>
    <row r="9" spans="1:8" ht="18.95" customHeight="1" x14ac:dyDescent="0.15">
      <c r="A9" s="20">
        <v>6</v>
      </c>
      <c r="B9" s="20">
        <v>13</v>
      </c>
      <c r="C9" s="7" t="s">
        <v>20</v>
      </c>
      <c r="D9" s="10" t="s">
        <v>23</v>
      </c>
      <c r="E9" s="5" t="s">
        <v>17</v>
      </c>
      <c r="F9" s="48"/>
      <c r="G9" s="3">
        <v>1</v>
      </c>
      <c r="H9" s="13">
        <f t="shared" si="0"/>
        <v>0</v>
      </c>
    </row>
    <row r="10" spans="1:8" ht="18.95" customHeight="1" x14ac:dyDescent="0.15">
      <c r="A10" s="20">
        <v>7</v>
      </c>
      <c r="B10" s="20">
        <v>15</v>
      </c>
      <c r="C10" s="7" t="s">
        <v>20</v>
      </c>
      <c r="D10" s="10" t="s">
        <v>24</v>
      </c>
      <c r="E10" s="15" t="s">
        <v>17</v>
      </c>
      <c r="F10" s="48"/>
      <c r="G10" s="3">
        <v>1</v>
      </c>
      <c r="H10" s="13">
        <f t="shared" si="0"/>
        <v>0</v>
      </c>
    </row>
    <row r="11" spans="1:8" ht="18.95" customHeight="1" x14ac:dyDescent="0.15">
      <c r="A11" s="20">
        <v>8</v>
      </c>
      <c r="B11" s="20">
        <v>16</v>
      </c>
      <c r="C11" s="7" t="s">
        <v>20</v>
      </c>
      <c r="D11" s="10" t="s">
        <v>25</v>
      </c>
      <c r="E11" s="18" t="s">
        <v>17</v>
      </c>
      <c r="F11" s="48"/>
      <c r="G11" s="3">
        <v>1</v>
      </c>
      <c r="H11" s="13">
        <f>ROUNDDOWN(F11*G11,0)</f>
        <v>0</v>
      </c>
    </row>
    <row r="12" spans="1:8" ht="18.95" customHeight="1" x14ac:dyDescent="0.15">
      <c r="A12" s="20">
        <v>9</v>
      </c>
      <c r="B12" s="20">
        <v>21</v>
      </c>
      <c r="C12" s="7" t="s">
        <v>26</v>
      </c>
      <c r="D12" s="10" t="s">
        <v>27</v>
      </c>
      <c r="E12" s="15" t="s">
        <v>17</v>
      </c>
      <c r="F12" s="48"/>
      <c r="G12" s="3">
        <v>1</v>
      </c>
      <c r="H12" s="13">
        <f t="shared" si="0"/>
        <v>0</v>
      </c>
    </row>
    <row r="13" spans="1:8" ht="18.95" customHeight="1" x14ac:dyDescent="0.15">
      <c r="A13" s="20">
        <v>10</v>
      </c>
      <c r="B13" s="20">
        <v>22</v>
      </c>
      <c r="C13" s="7" t="s">
        <v>26</v>
      </c>
      <c r="D13" s="10" t="s">
        <v>28</v>
      </c>
      <c r="E13" s="15" t="s">
        <v>17</v>
      </c>
      <c r="F13" s="48"/>
      <c r="G13" s="3">
        <v>1</v>
      </c>
      <c r="H13" s="13">
        <f t="shared" si="0"/>
        <v>0</v>
      </c>
    </row>
    <row r="14" spans="1:8" ht="18.95" customHeight="1" x14ac:dyDescent="0.15">
      <c r="A14" s="20">
        <v>11</v>
      </c>
      <c r="B14" s="20">
        <v>23</v>
      </c>
      <c r="C14" s="7" t="s">
        <v>26</v>
      </c>
      <c r="D14" s="32" t="s">
        <v>29</v>
      </c>
      <c r="E14" s="15" t="s">
        <v>17</v>
      </c>
      <c r="F14" s="48"/>
      <c r="G14" s="3">
        <v>1</v>
      </c>
      <c r="H14" s="13">
        <f t="shared" si="0"/>
        <v>0</v>
      </c>
    </row>
    <row r="15" spans="1:8" ht="18.95" customHeight="1" x14ac:dyDescent="0.15">
      <c r="A15" s="20">
        <v>12</v>
      </c>
      <c r="B15" s="20">
        <v>24</v>
      </c>
      <c r="C15" s="7" t="s">
        <v>26</v>
      </c>
      <c r="D15" s="32" t="s">
        <v>30</v>
      </c>
      <c r="E15" s="15" t="s">
        <v>17</v>
      </c>
      <c r="F15" s="48"/>
      <c r="G15" s="3">
        <v>1</v>
      </c>
      <c r="H15" s="13">
        <f t="shared" si="0"/>
        <v>0</v>
      </c>
    </row>
    <row r="16" spans="1:8" ht="18.95" customHeight="1" x14ac:dyDescent="0.15">
      <c r="A16" s="20">
        <v>13</v>
      </c>
      <c r="B16" s="20">
        <v>25</v>
      </c>
      <c r="C16" s="7" t="s">
        <v>26</v>
      </c>
      <c r="D16" s="32" t="s">
        <v>31</v>
      </c>
      <c r="E16" s="15" t="s">
        <v>17</v>
      </c>
      <c r="F16" s="48"/>
      <c r="G16" s="3">
        <v>1</v>
      </c>
      <c r="H16" s="13">
        <f t="shared" si="0"/>
        <v>0</v>
      </c>
    </row>
    <row r="17" spans="1:8" ht="18.95" customHeight="1" x14ac:dyDescent="0.15">
      <c r="A17" s="20">
        <v>14</v>
      </c>
      <c r="B17" s="20">
        <v>30</v>
      </c>
      <c r="C17" s="7" t="s">
        <v>13</v>
      </c>
      <c r="D17" s="32" t="s">
        <v>6</v>
      </c>
      <c r="E17" s="15" t="s">
        <v>17</v>
      </c>
      <c r="F17" s="48"/>
      <c r="G17" s="3">
        <v>1</v>
      </c>
      <c r="H17" s="13">
        <f t="shared" ref="H17:H32" si="1">ROUNDDOWN(F17*G17,0)</f>
        <v>0</v>
      </c>
    </row>
    <row r="18" spans="1:8" ht="18.95" customHeight="1" x14ac:dyDescent="0.15">
      <c r="A18" s="20">
        <v>15</v>
      </c>
      <c r="B18" s="20">
        <v>33</v>
      </c>
      <c r="C18" s="7" t="s">
        <v>32</v>
      </c>
      <c r="D18" s="32" t="s">
        <v>33</v>
      </c>
      <c r="E18" s="18" t="s">
        <v>17</v>
      </c>
      <c r="F18" s="48"/>
      <c r="G18" s="3">
        <v>1</v>
      </c>
      <c r="H18" s="13">
        <f t="shared" si="1"/>
        <v>0</v>
      </c>
    </row>
    <row r="19" spans="1:8" ht="18.95" customHeight="1" x14ac:dyDescent="0.15">
      <c r="A19" s="20">
        <v>16</v>
      </c>
      <c r="B19" s="20">
        <v>34</v>
      </c>
      <c r="C19" s="35" t="s">
        <v>32</v>
      </c>
      <c r="D19" s="32" t="s">
        <v>34</v>
      </c>
      <c r="E19" s="15" t="s">
        <v>17</v>
      </c>
      <c r="F19" s="48"/>
      <c r="G19" s="3">
        <v>1</v>
      </c>
      <c r="H19" s="13">
        <f t="shared" si="1"/>
        <v>0</v>
      </c>
    </row>
    <row r="20" spans="1:8" ht="18.95" customHeight="1" x14ac:dyDescent="0.15">
      <c r="A20" s="20">
        <v>17</v>
      </c>
      <c r="B20" s="20">
        <v>38</v>
      </c>
      <c r="C20" s="35" t="s">
        <v>91</v>
      </c>
      <c r="D20" s="32" t="s">
        <v>92</v>
      </c>
      <c r="E20" s="15" t="s">
        <v>17</v>
      </c>
      <c r="F20" s="48"/>
      <c r="G20" s="3">
        <v>1</v>
      </c>
      <c r="H20" s="13">
        <f t="shared" si="1"/>
        <v>0</v>
      </c>
    </row>
    <row r="21" spans="1:8" s="19" customFormat="1" ht="18.95" customHeight="1" x14ac:dyDescent="0.15">
      <c r="A21" s="20">
        <v>18</v>
      </c>
      <c r="B21" s="20">
        <v>40</v>
      </c>
      <c r="C21" s="35" t="s">
        <v>35</v>
      </c>
      <c r="D21" s="32" t="s">
        <v>93</v>
      </c>
      <c r="E21" s="36" t="s">
        <v>17</v>
      </c>
      <c r="F21" s="48"/>
      <c r="G21" s="3">
        <v>1</v>
      </c>
      <c r="H21" s="13">
        <f t="shared" si="1"/>
        <v>0</v>
      </c>
    </row>
    <row r="22" spans="1:8" ht="18.95" customHeight="1" x14ac:dyDescent="0.15">
      <c r="A22" s="20">
        <v>19</v>
      </c>
      <c r="B22" s="20">
        <v>41</v>
      </c>
      <c r="C22" s="35" t="s">
        <v>35</v>
      </c>
      <c r="D22" s="32" t="s">
        <v>7</v>
      </c>
      <c r="E22" s="15" t="s">
        <v>17</v>
      </c>
      <c r="F22" s="48"/>
      <c r="G22" s="3">
        <v>1</v>
      </c>
      <c r="H22" s="13">
        <f t="shared" si="1"/>
        <v>0</v>
      </c>
    </row>
    <row r="23" spans="1:8" ht="18.95" customHeight="1" x14ac:dyDescent="0.15">
      <c r="A23" s="20">
        <v>20</v>
      </c>
      <c r="B23" s="20">
        <v>42</v>
      </c>
      <c r="C23" s="7" t="s">
        <v>36</v>
      </c>
      <c r="D23" s="10" t="s">
        <v>37</v>
      </c>
      <c r="E23" s="15" t="s">
        <v>17</v>
      </c>
      <c r="F23" s="48"/>
      <c r="G23" s="3">
        <v>1</v>
      </c>
      <c r="H23" s="13">
        <f t="shared" si="1"/>
        <v>0</v>
      </c>
    </row>
    <row r="24" spans="1:8" ht="18.95" customHeight="1" x14ac:dyDescent="0.15">
      <c r="A24" s="20">
        <v>21</v>
      </c>
      <c r="B24" s="20">
        <v>43</v>
      </c>
      <c r="C24" s="7" t="s">
        <v>38</v>
      </c>
      <c r="D24" s="10" t="s">
        <v>8</v>
      </c>
      <c r="E24" s="15" t="s">
        <v>17</v>
      </c>
      <c r="F24" s="48"/>
      <c r="G24" s="3">
        <v>1</v>
      </c>
      <c r="H24" s="13">
        <f t="shared" si="1"/>
        <v>0</v>
      </c>
    </row>
    <row r="25" spans="1:8" ht="18.95" customHeight="1" x14ac:dyDescent="0.15">
      <c r="A25" s="20">
        <v>22</v>
      </c>
      <c r="B25" s="20">
        <v>44</v>
      </c>
      <c r="C25" s="7" t="s">
        <v>108</v>
      </c>
      <c r="D25" s="10" t="s">
        <v>109</v>
      </c>
      <c r="E25" s="15" t="s">
        <v>17</v>
      </c>
      <c r="F25" s="48"/>
      <c r="G25" s="3">
        <v>1</v>
      </c>
      <c r="H25" s="13">
        <f>ROUNDDOWN(F25*G25,0)</f>
        <v>0</v>
      </c>
    </row>
    <row r="26" spans="1:8" ht="18.95" customHeight="1" x14ac:dyDescent="0.15">
      <c r="A26" s="20">
        <v>23</v>
      </c>
      <c r="B26" s="20">
        <v>45</v>
      </c>
      <c r="C26" s="7" t="s">
        <v>39</v>
      </c>
      <c r="D26" s="10" t="s">
        <v>110</v>
      </c>
      <c r="E26" s="15" t="s">
        <v>17</v>
      </c>
      <c r="F26" s="48"/>
      <c r="G26" s="3">
        <v>1</v>
      </c>
      <c r="H26" s="13">
        <f t="shared" si="1"/>
        <v>0</v>
      </c>
    </row>
    <row r="27" spans="1:8" ht="18.95" customHeight="1" x14ac:dyDescent="0.15">
      <c r="A27" s="20">
        <v>24</v>
      </c>
      <c r="B27" s="20">
        <v>46</v>
      </c>
      <c r="C27" s="7" t="s">
        <v>39</v>
      </c>
      <c r="D27" s="10" t="s">
        <v>111</v>
      </c>
      <c r="E27" s="15" t="s">
        <v>17</v>
      </c>
      <c r="F27" s="48"/>
      <c r="G27" s="3">
        <v>1</v>
      </c>
      <c r="H27" s="13">
        <f t="shared" si="1"/>
        <v>0</v>
      </c>
    </row>
    <row r="28" spans="1:8" ht="18.95" customHeight="1" x14ac:dyDescent="0.15">
      <c r="A28" s="20">
        <v>25</v>
      </c>
      <c r="B28" s="20">
        <v>47</v>
      </c>
      <c r="C28" s="7" t="s">
        <v>42</v>
      </c>
      <c r="D28" s="10" t="s">
        <v>40</v>
      </c>
      <c r="E28" s="5" t="s">
        <v>17</v>
      </c>
      <c r="F28" s="48"/>
      <c r="G28" s="3">
        <v>1</v>
      </c>
      <c r="H28" s="13">
        <f t="shared" si="1"/>
        <v>0</v>
      </c>
    </row>
    <row r="29" spans="1:8" ht="18.95" customHeight="1" x14ac:dyDescent="0.15">
      <c r="A29" s="20">
        <v>26</v>
      </c>
      <c r="B29" s="20">
        <v>48</v>
      </c>
      <c r="C29" s="7" t="s">
        <v>42</v>
      </c>
      <c r="D29" s="10" t="s">
        <v>41</v>
      </c>
      <c r="E29" s="26" t="s">
        <v>17</v>
      </c>
      <c r="F29" s="48"/>
      <c r="G29" s="3">
        <v>1</v>
      </c>
      <c r="H29" s="13">
        <f t="shared" si="1"/>
        <v>0</v>
      </c>
    </row>
    <row r="30" spans="1:8" ht="18.95" customHeight="1" x14ac:dyDescent="0.15">
      <c r="A30" s="20">
        <v>27</v>
      </c>
      <c r="B30" s="20">
        <v>49</v>
      </c>
      <c r="C30" s="7" t="s">
        <v>43</v>
      </c>
      <c r="D30" s="10" t="s">
        <v>95</v>
      </c>
      <c r="E30" s="26" t="s">
        <v>17</v>
      </c>
      <c r="F30" s="48"/>
      <c r="G30" s="3">
        <v>1</v>
      </c>
      <c r="H30" s="13">
        <f t="shared" si="1"/>
        <v>0</v>
      </c>
    </row>
    <row r="31" spans="1:8" s="19" customFormat="1" ht="18.95" customHeight="1" x14ac:dyDescent="0.15">
      <c r="A31" s="20">
        <v>28</v>
      </c>
      <c r="B31" s="20">
        <v>51</v>
      </c>
      <c r="C31" s="7" t="s">
        <v>43</v>
      </c>
      <c r="D31" s="10" t="s">
        <v>94</v>
      </c>
      <c r="E31" s="37" t="s">
        <v>17</v>
      </c>
      <c r="F31" s="48"/>
      <c r="G31" s="3">
        <v>1</v>
      </c>
      <c r="H31" s="13">
        <f t="shared" si="1"/>
        <v>0</v>
      </c>
    </row>
    <row r="32" spans="1:8" s="19" customFormat="1" ht="18.95" customHeight="1" x14ac:dyDescent="0.15">
      <c r="A32" s="20">
        <v>29</v>
      </c>
      <c r="B32" s="20">
        <v>53</v>
      </c>
      <c r="C32" s="7" t="s">
        <v>39</v>
      </c>
      <c r="D32" s="10" t="s">
        <v>117</v>
      </c>
      <c r="E32" s="37" t="s">
        <v>17</v>
      </c>
      <c r="F32" s="48"/>
      <c r="G32" s="3">
        <v>1</v>
      </c>
      <c r="H32" s="13">
        <f t="shared" si="1"/>
        <v>0</v>
      </c>
    </row>
    <row r="33" spans="1:8" ht="18.95" customHeight="1" x14ac:dyDescent="0.15">
      <c r="A33" s="20">
        <v>30</v>
      </c>
      <c r="B33" s="20">
        <v>58</v>
      </c>
      <c r="C33" s="16" t="s">
        <v>39</v>
      </c>
      <c r="D33" s="10" t="s">
        <v>118</v>
      </c>
      <c r="E33" s="24" t="s">
        <v>17</v>
      </c>
      <c r="F33" s="48"/>
      <c r="G33" s="3">
        <v>1</v>
      </c>
      <c r="H33" s="13">
        <f>ROUNDDOWN(F33*G33,0)</f>
        <v>0</v>
      </c>
    </row>
    <row r="34" spans="1:8" s="19" customFormat="1" ht="18.95" customHeight="1" x14ac:dyDescent="0.15">
      <c r="A34" s="20">
        <v>31</v>
      </c>
      <c r="B34" s="20">
        <v>59</v>
      </c>
      <c r="C34" s="27" t="s">
        <v>39</v>
      </c>
      <c r="D34" s="32" t="s">
        <v>119</v>
      </c>
      <c r="E34" s="17" t="s">
        <v>17</v>
      </c>
      <c r="F34" s="48"/>
      <c r="G34" s="3">
        <v>1</v>
      </c>
      <c r="H34" s="13">
        <f t="shared" ref="H34:H75" si="2">ROUNDDOWN(F34*G34,0)</f>
        <v>0</v>
      </c>
    </row>
    <row r="35" spans="1:8" ht="18.95" customHeight="1" x14ac:dyDescent="0.15">
      <c r="A35" s="20">
        <v>32</v>
      </c>
      <c r="B35" s="20">
        <v>60</v>
      </c>
      <c r="C35" s="27" t="s">
        <v>39</v>
      </c>
      <c r="D35" s="32" t="s">
        <v>120</v>
      </c>
      <c r="E35" s="15" t="s">
        <v>17</v>
      </c>
      <c r="F35" s="48"/>
      <c r="G35" s="3">
        <v>1</v>
      </c>
      <c r="H35" s="13">
        <f t="shared" si="2"/>
        <v>0</v>
      </c>
    </row>
    <row r="36" spans="1:8" ht="18.95" customHeight="1" x14ac:dyDescent="0.15">
      <c r="A36" s="20">
        <v>33</v>
      </c>
      <c r="B36" s="20">
        <v>61</v>
      </c>
      <c r="C36" s="7" t="s">
        <v>39</v>
      </c>
      <c r="D36" s="10" t="s">
        <v>121</v>
      </c>
      <c r="E36" s="15" t="s">
        <v>17</v>
      </c>
      <c r="F36" s="48"/>
      <c r="G36" s="30">
        <v>165</v>
      </c>
      <c r="H36" s="13">
        <f t="shared" si="2"/>
        <v>0</v>
      </c>
    </row>
    <row r="37" spans="1:8" ht="18.95" customHeight="1" x14ac:dyDescent="0.15">
      <c r="A37" s="20">
        <v>34</v>
      </c>
      <c r="B37" s="20">
        <v>62</v>
      </c>
      <c r="C37" s="7" t="s">
        <v>42</v>
      </c>
      <c r="D37" s="10" t="s">
        <v>44</v>
      </c>
      <c r="E37" s="15" t="s">
        <v>17</v>
      </c>
      <c r="F37" s="48"/>
      <c r="G37" s="3">
        <v>1</v>
      </c>
      <c r="H37" s="13">
        <f t="shared" si="2"/>
        <v>0</v>
      </c>
    </row>
    <row r="38" spans="1:8" s="19" customFormat="1" ht="18.95" customHeight="1" x14ac:dyDescent="0.15">
      <c r="A38" s="20">
        <v>35</v>
      </c>
      <c r="B38" s="20">
        <v>63</v>
      </c>
      <c r="C38" s="7" t="s">
        <v>42</v>
      </c>
      <c r="D38" s="10" t="s">
        <v>45</v>
      </c>
      <c r="E38" s="31" t="s">
        <v>17</v>
      </c>
      <c r="F38" s="49"/>
      <c r="G38" s="3">
        <v>1</v>
      </c>
      <c r="H38" s="13">
        <f t="shared" si="2"/>
        <v>0</v>
      </c>
    </row>
    <row r="39" spans="1:8" s="19" customFormat="1" ht="18.95" customHeight="1" x14ac:dyDescent="0.15">
      <c r="A39" s="20">
        <v>36</v>
      </c>
      <c r="B39" s="20">
        <v>64</v>
      </c>
      <c r="C39" s="7" t="s">
        <v>42</v>
      </c>
      <c r="D39" s="10" t="s">
        <v>46</v>
      </c>
      <c r="E39" s="31" t="s">
        <v>17</v>
      </c>
      <c r="F39" s="49"/>
      <c r="G39" s="3">
        <v>1</v>
      </c>
      <c r="H39" s="13">
        <f t="shared" si="2"/>
        <v>0</v>
      </c>
    </row>
    <row r="40" spans="1:8" s="19" customFormat="1" ht="18.95" customHeight="1" x14ac:dyDescent="0.15">
      <c r="A40" s="20">
        <v>37</v>
      </c>
      <c r="B40" s="20">
        <v>65</v>
      </c>
      <c r="C40" s="7" t="s">
        <v>42</v>
      </c>
      <c r="D40" s="10" t="s">
        <v>47</v>
      </c>
      <c r="E40" s="31" t="s">
        <v>17</v>
      </c>
      <c r="F40" s="49"/>
      <c r="G40" s="3">
        <v>1</v>
      </c>
      <c r="H40" s="13">
        <f t="shared" si="2"/>
        <v>0</v>
      </c>
    </row>
    <row r="41" spans="1:8" s="19" customFormat="1" ht="18.95" customHeight="1" x14ac:dyDescent="0.15">
      <c r="A41" s="20">
        <v>38</v>
      </c>
      <c r="B41" s="20">
        <v>66</v>
      </c>
      <c r="C41" s="7" t="s">
        <v>43</v>
      </c>
      <c r="D41" s="10" t="s">
        <v>112</v>
      </c>
      <c r="E41" s="31" t="s">
        <v>17</v>
      </c>
      <c r="F41" s="49"/>
      <c r="G41" s="3">
        <v>1</v>
      </c>
      <c r="H41" s="13">
        <f t="shared" si="2"/>
        <v>0</v>
      </c>
    </row>
    <row r="42" spans="1:8" s="19" customFormat="1" ht="18.95" customHeight="1" x14ac:dyDescent="0.15">
      <c r="A42" s="20">
        <v>39</v>
      </c>
      <c r="B42" s="20">
        <v>67</v>
      </c>
      <c r="C42" s="7" t="s">
        <v>43</v>
      </c>
      <c r="D42" s="10" t="s">
        <v>113</v>
      </c>
      <c r="E42" s="31" t="s">
        <v>17</v>
      </c>
      <c r="F42" s="49"/>
      <c r="G42" s="3">
        <v>1</v>
      </c>
      <c r="H42" s="13">
        <f t="shared" si="2"/>
        <v>0</v>
      </c>
    </row>
    <row r="43" spans="1:8" s="19" customFormat="1" ht="18.95" customHeight="1" x14ac:dyDescent="0.15">
      <c r="A43" s="20">
        <v>40</v>
      </c>
      <c r="B43" s="20">
        <v>72</v>
      </c>
      <c r="C43" s="7" t="s">
        <v>48</v>
      </c>
      <c r="D43" s="10" t="s">
        <v>49</v>
      </c>
      <c r="E43" s="31" t="s">
        <v>17</v>
      </c>
      <c r="F43" s="48"/>
      <c r="G43" s="3">
        <v>5</v>
      </c>
      <c r="H43" s="13">
        <f t="shared" si="2"/>
        <v>0</v>
      </c>
    </row>
    <row r="44" spans="1:8" s="19" customFormat="1" ht="18.95" customHeight="1" x14ac:dyDescent="0.15">
      <c r="A44" s="20">
        <v>41</v>
      </c>
      <c r="B44" s="20">
        <v>73</v>
      </c>
      <c r="C44" s="7" t="s">
        <v>48</v>
      </c>
      <c r="D44" s="10" t="s">
        <v>50</v>
      </c>
      <c r="E44" s="31" t="s">
        <v>17</v>
      </c>
      <c r="F44" s="49"/>
      <c r="G44" s="3">
        <v>25</v>
      </c>
      <c r="H44" s="13">
        <f t="shared" si="2"/>
        <v>0</v>
      </c>
    </row>
    <row r="45" spans="1:8" s="19" customFormat="1" ht="18.95" customHeight="1" x14ac:dyDescent="0.15">
      <c r="A45" s="20">
        <v>42</v>
      </c>
      <c r="B45" s="20">
        <v>74</v>
      </c>
      <c r="C45" s="7" t="s">
        <v>51</v>
      </c>
      <c r="D45" s="10" t="s">
        <v>114</v>
      </c>
      <c r="E45" s="31" t="s">
        <v>17</v>
      </c>
      <c r="F45" s="49"/>
      <c r="G45" s="3">
        <v>2</v>
      </c>
      <c r="H45" s="13">
        <f t="shared" si="2"/>
        <v>0</v>
      </c>
    </row>
    <row r="46" spans="1:8" s="19" customFormat="1" ht="18.95" customHeight="1" x14ac:dyDescent="0.15">
      <c r="A46" s="20">
        <v>43</v>
      </c>
      <c r="B46" s="20">
        <v>75</v>
      </c>
      <c r="C46" s="7" t="s">
        <v>52</v>
      </c>
      <c r="D46" s="10" t="s">
        <v>115</v>
      </c>
      <c r="E46" s="31" t="s">
        <v>17</v>
      </c>
      <c r="F46" s="49"/>
      <c r="G46" s="3">
        <v>4</v>
      </c>
      <c r="H46" s="13">
        <f t="shared" si="2"/>
        <v>0</v>
      </c>
    </row>
    <row r="47" spans="1:8" s="19" customFormat="1" ht="18.95" customHeight="1" x14ac:dyDescent="0.15">
      <c r="A47" s="20">
        <v>44</v>
      </c>
      <c r="B47" s="20">
        <v>84</v>
      </c>
      <c r="C47" s="7" t="s">
        <v>54</v>
      </c>
      <c r="D47" s="10" t="s">
        <v>55</v>
      </c>
      <c r="E47" s="31" t="s">
        <v>53</v>
      </c>
      <c r="F47" s="49"/>
      <c r="G47" s="3">
        <v>1</v>
      </c>
      <c r="H47" s="13">
        <f t="shared" si="2"/>
        <v>0</v>
      </c>
    </row>
    <row r="48" spans="1:8" s="19" customFormat="1" ht="18.95" customHeight="1" x14ac:dyDescent="0.15">
      <c r="A48" s="20">
        <v>45</v>
      </c>
      <c r="B48" s="20">
        <v>92</v>
      </c>
      <c r="C48" s="7" t="s">
        <v>56</v>
      </c>
      <c r="D48" s="10" t="s">
        <v>116</v>
      </c>
      <c r="E48" s="31" t="s">
        <v>53</v>
      </c>
      <c r="F48" s="49"/>
      <c r="G48" s="3">
        <v>1</v>
      </c>
      <c r="H48" s="13">
        <f t="shared" si="2"/>
        <v>0</v>
      </c>
    </row>
    <row r="49" spans="1:8" s="19" customFormat="1" ht="18.95" customHeight="1" x14ac:dyDescent="0.15">
      <c r="A49" s="20">
        <v>46</v>
      </c>
      <c r="B49" s="20">
        <v>103</v>
      </c>
      <c r="C49" s="7" t="s">
        <v>57</v>
      </c>
      <c r="D49" s="10" t="s">
        <v>96</v>
      </c>
      <c r="E49" s="31" t="s">
        <v>59</v>
      </c>
      <c r="F49" s="49"/>
      <c r="G49" s="3">
        <v>1</v>
      </c>
      <c r="H49" s="13">
        <f t="shared" si="2"/>
        <v>0</v>
      </c>
    </row>
    <row r="50" spans="1:8" s="19" customFormat="1" ht="18.95" customHeight="1" x14ac:dyDescent="0.15">
      <c r="A50" s="20">
        <v>47</v>
      </c>
      <c r="B50" s="20">
        <v>104</v>
      </c>
      <c r="C50" s="7" t="s">
        <v>57</v>
      </c>
      <c r="D50" s="10" t="s">
        <v>97</v>
      </c>
      <c r="E50" s="31" t="s">
        <v>59</v>
      </c>
      <c r="F50" s="49"/>
      <c r="G50" s="3">
        <v>1</v>
      </c>
      <c r="H50" s="13">
        <f t="shared" si="2"/>
        <v>0</v>
      </c>
    </row>
    <row r="51" spans="1:8" s="19" customFormat="1" ht="18.95" customHeight="1" x14ac:dyDescent="0.15">
      <c r="A51" s="20">
        <v>48</v>
      </c>
      <c r="B51" s="20">
        <v>105</v>
      </c>
      <c r="C51" s="7" t="s">
        <v>57</v>
      </c>
      <c r="D51" s="10" t="s">
        <v>98</v>
      </c>
      <c r="E51" s="31" t="s">
        <v>59</v>
      </c>
      <c r="F51" s="49"/>
      <c r="G51" s="3">
        <v>1</v>
      </c>
      <c r="H51" s="13">
        <f t="shared" si="2"/>
        <v>0</v>
      </c>
    </row>
    <row r="52" spans="1:8" s="19" customFormat="1" ht="18.95" customHeight="1" x14ac:dyDescent="0.15">
      <c r="A52" s="20">
        <v>49</v>
      </c>
      <c r="B52" s="20">
        <v>106</v>
      </c>
      <c r="C52" s="7" t="s">
        <v>57</v>
      </c>
      <c r="D52" s="10" t="s">
        <v>100</v>
      </c>
      <c r="E52" s="43" t="s">
        <v>59</v>
      </c>
      <c r="F52" s="49"/>
      <c r="G52" s="3">
        <v>1</v>
      </c>
      <c r="H52" s="13">
        <f t="shared" si="2"/>
        <v>0</v>
      </c>
    </row>
    <row r="53" spans="1:8" s="19" customFormat="1" ht="18.95" customHeight="1" x14ac:dyDescent="0.15">
      <c r="A53" s="20">
        <v>50</v>
      </c>
      <c r="B53" s="20">
        <v>107</v>
      </c>
      <c r="C53" s="7" t="s">
        <v>57</v>
      </c>
      <c r="D53" s="10" t="s">
        <v>99</v>
      </c>
      <c r="E53" s="43" t="s">
        <v>59</v>
      </c>
      <c r="F53" s="49"/>
      <c r="G53" s="3">
        <v>1</v>
      </c>
      <c r="H53" s="13">
        <f t="shared" si="2"/>
        <v>0</v>
      </c>
    </row>
    <row r="54" spans="1:8" s="19" customFormat="1" ht="18.95" customHeight="1" x14ac:dyDescent="0.15">
      <c r="A54" s="20">
        <v>51</v>
      </c>
      <c r="B54" s="20">
        <v>108</v>
      </c>
      <c r="C54" s="7" t="s">
        <v>57</v>
      </c>
      <c r="D54" s="10" t="s">
        <v>101</v>
      </c>
      <c r="E54" s="43" t="s">
        <v>59</v>
      </c>
      <c r="F54" s="49"/>
      <c r="G54" s="3">
        <v>1</v>
      </c>
      <c r="H54" s="13">
        <f t="shared" si="2"/>
        <v>0</v>
      </c>
    </row>
    <row r="55" spans="1:8" s="19" customFormat="1" ht="18.95" customHeight="1" x14ac:dyDescent="0.15">
      <c r="A55" s="20">
        <v>52</v>
      </c>
      <c r="B55" s="20">
        <v>110</v>
      </c>
      <c r="C55" s="7" t="s">
        <v>60</v>
      </c>
      <c r="D55" s="10" t="s">
        <v>61</v>
      </c>
      <c r="E55" s="43" t="s">
        <v>59</v>
      </c>
      <c r="F55" s="49"/>
      <c r="G55" s="3">
        <v>1</v>
      </c>
      <c r="H55" s="13">
        <f t="shared" si="2"/>
        <v>0</v>
      </c>
    </row>
    <row r="56" spans="1:8" s="19" customFormat="1" ht="18.95" customHeight="1" x14ac:dyDescent="0.15">
      <c r="A56" s="20">
        <v>53</v>
      </c>
      <c r="B56" s="20">
        <v>118</v>
      </c>
      <c r="C56" s="7" t="s">
        <v>63</v>
      </c>
      <c r="D56" s="10" t="s">
        <v>64</v>
      </c>
      <c r="E56" s="43" t="s">
        <v>62</v>
      </c>
      <c r="F56" s="49"/>
      <c r="G56" s="3">
        <v>1</v>
      </c>
      <c r="H56" s="13">
        <f t="shared" si="2"/>
        <v>0</v>
      </c>
    </row>
    <row r="57" spans="1:8" s="19" customFormat="1" ht="18.95" customHeight="1" x14ac:dyDescent="0.15">
      <c r="A57" s="20">
        <v>54</v>
      </c>
      <c r="B57" s="20">
        <v>119</v>
      </c>
      <c r="C57" s="7" t="s">
        <v>63</v>
      </c>
      <c r="D57" s="10" t="s">
        <v>65</v>
      </c>
      <c r="E57" s="43" t="s">
        <v>62</v>
      </c>
      <c r="F57" s="49"/>
      <c r="G57" s="3">
        <v>1</v>
      </c>
      <c r="H57" s="13">
        <f t="shared" si="2"/>
        <v>0</v>
      </c>
    </row>
    <row r="58" spans="1:8" s="19" customFormat="1" ht="18.95" customHeight="1" x14ac:dyDescent="0.15">
      <c r="A58" s="20">
        <v>55</v>
      </c>
      <c r="B58" s="20">
        <v>124</v>
      </c>
      <c r="C58" s="7" t="s">
        <v>66</v>
      </c>
      <c r="D58" s="10" t="s">
        <v>102</v>
      </c>
      <c r="E58" s="43" t="s">
        <v>17</v>
      </c>
      <c r="F58" s="49"/>
      <c r="G58" s="3">
        <v>1</v>
      </c>
      <c r="H58" s="13">
        <f t="shared" si="2"/>
        <v>0</v>
      </c>
    </row>
    <row r="59" spans="1:8" s="19" customFormat="1" ht="18.95" customHeight="1" x14ac:dyDescent="0.15">
      <c r="A59" s="20">
        <v>56</v>
      </c>
      <c r="B59" s="20">
        <v>125</v>
      </c>
      <c r="C59" s="7" t="s">
        <v>66</v>
      </c>
      <c r="D59" s="10" t="s">
        <v>103</v>
      </c>
      <c r="E59" s="43" t="s">
        <v>17</v>
      </c>
      <c r="F59" s="49"/>
      <c r="G59" s="3">
        <v>1</v>
      </c>
      <c r="H59" s="13">
        <f t="shared" si="2"/>
        <v>0</v>
      </c>
    </row>
    <row r="60" spans="1:8" s="19" customFormat="1" ht="18.95" customHeight="1" x14ac:dyDescent="0.15">
      <c r="A60" s="20">
        <v>57</v>
      </c>
      <c r="B60" s="20">
        <v>126</v>
      </c>
      <c r="C60" s="7" t="s">
        <v>66</v>
      </c>
      <c r="D60" s="10" t="s">
        <v>104</v>
      </c>
      <c r="E60" s="43" t="s">
        <v>17</v>
      </c>
      <c r="F60" s="49"/>
      <c r="G60" s="3">
        <v>1</v>
      </c>
      <c r="H60" s="13">
        <f t="shared" si="2"/>
        <v>0</v>
      </c>
    </row>
    <row r="61" spans="1:8" s="19" customFormat="1" ht="18.95" customHeight="1" x14ac:dyDescent="0.15">
      <c r="A61" s="20">
        <v>58</v>
      </c>
      <c r="B61" s="20">
        <v>132</v>
      </c>
      <c r="C61" s="7" t="s">
        <v>105</v>
      </c>
      <c r="D61" s="10" t="s">
        <v>107</v>
      </c>
      <c r="E61" s="43" t="s">
        <v>67</v>
      </c>
      <c r="F61" s="49"/>
      <c r="G61" s="3">
        <v>1</v>
      </c>
      <c r="H61" s="13">
        <f t="shared" si="2"/>
        <v>0</v>
      </c>
    </row>
    <row r="62" spans="1:8" s="19" customFormat="1" ht="18.95" customHeight="1" x14ac:dyDescent="0.15">
      <c r="A62" s="20">
        <v>59</v>
      </c>
      <c r="B62" s="20">
        <v>133</v>
      </c>
      <c r="C62" s="7" t="s">
        <v>106</v>
      </c>
      <c r="D62" s="10"/>
      <c r="E62" s="43" t="s">
        <v>67</v>
      </c>
      <c r="F62" s="49"/>
      <c r="G62" s="3">
        <v>1</v>
      </c>
      <c r="H62" s="13">
        <f t="shared" si="2"/>
        <v>0</v>
      </c>
    </row>
    <row r="63" spans="1:8" s="19" customFormat="1" ht="18.95" customHeight="1" x14ac:dyDescent="0.15">
      <c r="A63" s="20">
        <v>60</v>
      </c>
      <c r="B63" s="20">
        <v>134</v>
      </c>
      <c r="C63" s="7" t="s">
        <v>68</v>
      </c>
      <c r="D63" s="10" t="s">
        <v>107</v>
      </c>
      <c r="E63" s="43" t="s">
        <v>67</v>
      </c>
      <c r="F63" s="49"/>
      <c r="G63" s="3">
        <v>1</v>
      </c>
      <c r="H63" s="13">
        <f t="shared" si="2"/>
        <v>0</v>
      </c>
    </row>
    <row r="64" spans="1:8" s="19" customFormat="1" ht="18.95" customHeight="1" x14ac:dyDescent="0.15">
      <c r="A64" s="20">
        <v>61</v>
      </c>
      <c r="B64" s="20">
        <v>135</v>
      </c>
      <c r="C64" s="7" t="s">
        <v>69</v>
      </c>
      <c r="D64" s="10" t="s">
        <v>58</v>
      </c>
      <c r="E64" s="43" t="s">
        <v>67</v>
      </c>
      <c r="F64" s="49"/>
      <c r="G64" s="3">
        <v>1</v>
      </c>
      <c r="H64" s="13">
        <f t="shared" si="2"/>
        <v>0</v>
      </c>
    </row>
    <row r="65" spans="1:8" s="19" customFormat="1" ht="18.95" customHeight="1" x14ac:dyDescent="0.15">
      <c r="A65" s="20">
        <v>62</v>
      </c>
      <c r="B65" s="20">
        <v>136</v>
      </c>
      <c r="C65" s="7" t="s">
        <v>70</v>
      </c>
      <c r="D65" s="10" t="s">
        <v>71</v>
      </c>
      <c r="E65" s="43" t="s">
        <v>72</v>
      </c>
      <c r="F65" s="49"/>
      <c r="G65" s="33">
        <v>1</v>
      </c>
      <c r="H65" s="13">
        <f t="shared" si="2"/>
        <v>0</v>
      </c>
    </row>
    <row r="66" spans="1:8" s="19" customFormat="1" ht="18.95" customHeight="1" x14ac:dyDescent="0.15">
      <c r="A66" s="20">
        <v>63</v>
      </c>
      <c r="B66" s="20">
        <v>137</v>
      </c>
      <c r="C66" s="7" t="s">
        <v>70</v>
      </c>
      <c r="D66" s="10" t="s">
        <v>73</v>
      </c>
      <c r="E66" s="43" t="s">
        <v>72</v>
      </c>
      <c r="F66" s="49"/>
      <c r="G66" s="3">
        <v>0.05</v>
      </c>
      <c r="H66" s="13">
        <f t="shared" si="2"/>
        <v>0</v>
      </c>
    </row>
    <row r="67" spans="1:8" s="19" customFormat="1" ht="18.95" customHeight="1" x14ac:dyDescent="0.15">
      <c r="A67" s="20">
        <v>64</v>
      </c>
      <c r="B67" s="20">
        <v>138</v>
      </c>
      <c r="C67" s="7" t="s">
        <v>70</v>
      </c>
      <c r="D67" s="10" t="s">
        <v>74</v>
      </c>
      <c r="E67" s="43" t="s">
        <v>72</v>
      </c>
      <c r="F67" s="49"/>
      <c r="G67" s="33">
        <v>0.01</v>
      </c>
      <c r="H67" s="13">
        <f t="shared" si="2"/>
        <v>0</v>
      </c>
    </row>
    <row r="68" spans="1:8" s="19" customFormat="1" ht="18.95" customHeight="1" x14ac:dyDescent="0.15">
      <c r="A68" s="20">
        <v>65</v>
      </c>
      <c r="B68" s="20">
        <v>139</v>
      </c>
      <c r="C68" s="7" t="s">
        <v>70</v>
      </c>
      <c r="D68" s="10" t="s">
        <v>75</v>
      </c>
      <c r="E68" s="43" t="s">
        <v>72</v>
      </c>
      <c r="F68" s="49"/>
      <c r="G68" s="33">
        <v>1</v>
      </c>
      <c r="H68" s="13">
        <f t="shared" si="2"/>
        <v>0</v>
      </c>
    </row>
    <row r="69" spans="1:8" s="19" customFormat="1" ht="18.95" customHeight="1" x14ac:dyDescent="0.15">
      <c r="A69" s="20">
        <v>66</v>
      </c>
      <c r="B69" s="20">
        <v>140</v>
      </c>
      <c r="C69" s="7" t="s">
        <v>70</v>
      </c>
      <c r="D69" s="10" t="s">
        <v>76</v>
      </c>
      <c r="E69" s="43" t="s">
        <v>72</v>
      </c>
      <c r="F69" s="49"/>
      <c r="G69" s="33">
        <v>1</v>
      </c>
      <c r="H69" s="13">
        <f t="shared" si="2"/>
        <v>0</v>
      </c>
    </row>
    <row r="70" spans="1:8" s="19" customFormat="1" ht="18.95" customHeight="1" x14ac:dyDescent="0.15">
      <c r="A70" s="20">
        <v>67</v>
      </c>
      <c r="B70" s="20">
        <v>145</v>
      </c>
      <c r="C70" s="7" t="s">
        <v>77</v>
      </c>
      <c r="D70" s="10" t="s">
        <v>78</v>
      </c>
      <c r="E70" s="43" t="s">
        <v>79</v>
      </c>
      <c r="F70" s="49"/>
      <c r="G70" s="3">
        <v>4</v>
      </c>
      <c r="H70" s="13">
        <f t="shared" si="2"/>
        <v>0</v>
      </c>
    </row>
    <row r="71" spans="1:8" s="19" customFormat="1" ht="18.95" customHeight="1" x14ac:dyDescent="0.15">
      <c r="A71" s="20">
        <v>68</v>
      </c>
      <c r="B71" s="38">
        <v>150</v>
      </c>
      <c r="C71" s="25" t="s">
        <v>80</v>
      </c>
      <c r="D71" s="39" t="s">
        <v>81</v>
      </c>
      <c r="E71" s="43" t="s">
        <v>82</v>
      </c>
      <c r="F71" s="49"/>
      <c r="G71" s="46">
        <v>0.5</v>
      </c>
      <c r="H71" s="13">
        <f t="shared" si="2"/>
        <v>0</v>
      </c>
    </row>
    <row r="72" spans="1:8" s="19" customFormat="1" ht="18.95" customHeight="1" x14ac:dyDescent="0.15">
      <c r="A72" s="20">
        <v>69</v>
      </c>
      <c r="B72" s="38">
        <v>154</v>
      </c>
      <c r="C72" s="25" t="s">
        <v>83</v>
      </c>
      <c r="D72" s="39" t="s">
        <v>84</v>
      </c>
      <c r="E72" s="43" t="s">
        <v>82</v>
      </c>
      <c r="F72" s="49"/>
      <c r="G72" s="46">
        <v>0.5</v>
      </c>
      <c r="H72" s="44">
        <f t="shared" si="2"/>
        <v>0</v>
      </c>
    </row>
    <row r="73" spans="1:8" s="19" customFormat="1" ht="18.95" customHeight="1" x14ac:dyDescent="0.15">
      <c r="A73" s="20">
        <v>70</v>
      </c>
      <c r="B73" s="38">
        <v>157</v>
      </c>
      <c r="C73" s="25" t="s">
        <v>85</v>
      </c>
      <c r="D73" s="39" t="s">
        <v>86</v>
      </c>
      <c r="E73" s="43" t="s">
        <v>87</v>
      </c>
      <c r="F73" s="49"/>
      <c r="G73" s="40">
        <v>0.5</v>
      </c>
      <c r="H73" s="44">
        <f t="shared" si="2"/>
        <v>0</v>
      </c>
    </row>
    <row r="74" spans="1:8" s="19" customFormat="1" ht="18.95" customHeight="1" x14ac:dyDescent="0.15">
      <c r="A74" s="20">
        <v>71</v>
      </c>
      <c r="B74" s="38">
        <v>158</v>
      </c>
      <c r="C74" s="25" t="s">
        <v>85</v>
      </c>
      <c r="D74" s="39" t="s">
        <v>88</v>
      </c>
      <c r="E74" s="43" t="s">
        <v>87</v>
      </c>
      <c r="F74" s="49"/>
      <c r="G74" s="40">
        <v>0.5</v>
      </c>
      <c r="H74" s="44">
        <f t="shared" si="2"/>
        <v>0</v>
      </c>
    </row>
    <row r="75" spans="1:8" s="19" customFormat="1" ht="18.95" customHeight="1" thickBot="1" x14ac:dyDescent="0.2">
      <c r="A75" s="20">
        <v>72</v>
      </c>
      <c r="B75" s="20">
        <v>159</v>
      </c>
      <c r="C75" s="7" t="s">
        <v>85</v>
      </c>
      <c r="D75" s="10" t="s">
        <v>89</v>
      </c>
      <c r="E75" s="45" t="s">
        <v>90</v>
      </c>
      <c r="F75" s="50"/>
      <c r="G75" s="42">
        <v>0.5</v>
      </c>
      <c r="H75" s="34">
        <f t="shared" si="2"/>
        <v>0</v>
      </c>
    </row>
    <row r="76" spans="1:8" s="19" customFormat="1" ht="18.95" customHeight="1" thickBot="1" x14ac:dyDescent="0.2">
      <c r="A76" s="28"/>
      <c r="B76" s="29"/>
      <c r="C76" s="58" t="s">
        <v>9</v>
      </c>
      <c r="D76" s="58"/>
      <c r="E76" s="58"/>
      <c r="F76" s="58"/>
      <c r="G76" s="58"/>
      <c r="H76" s="41">
        <f>SUM(H4:H75)</f>
        <v>0</v>
      </c>
    </row>
    <row r="77" spans="1:8" ht="18.95" customHeight="1" x14ac:dyDescent="0.15"/>
  </sheetData>
  <sheetProtection algorithmName="SHA-512" hashValue="Yhc9Qd6OVnFDBGFmLlMhoy99PiEHZY2xV9nzPku9qObxYfNxCXm/KvgTF5McCSnooZp+w94EmIwyhF2fTrA2HQ==" saltValue="xfs2sjg39j85yeTNkqR2Tw==" spinCount="100000" sheet="1" objects="1" scenarios="1"/>
  <mergeCells count="8">
    <mergeCell ref="A2:A3"/>
    <mergeCell ref="B2:B3"/>
    <mergeCell ref="H2:H3"/>
    <mergeCell ref="C76:G76"/>
    <mergeCell ref="C2:D2"/>
    <mergeCell ref="E2:E3"/>
    <mergeCell ref="F2:F3"/>
    <mergeCell ref="G2:G3"/>
  </mergeCells>
  <phoneticPr fontId="1"/>
  <pageMargins left="0.70866141732283472" right="0.11811023622047245" top="0.78740157480314965" bottom="0.74803149606299213" header="0.31496062992125984" footer="0.31496062992125984"/>
  <pageSetup paperSize="9" fitToHeight="0" orientation="portrait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Zeros="0" view="pageBreakPreview" zoomScale="120" zoomScaleNormal="100" zoomScaleSheetLayoutView="120" workbookViewId="0">
      <selection activeCell="E13" sqref="E13"/>
    </sheetView>
  </sheetViews>
  <sheetFormatPr defaultRowHeight="13.5" x14ac:dyDescent="0.15"/>
  <cols>
    <col min="1" max="1" width="4.5" bestFit="1" customWidth="1"/>
    <col min="2" max="2" width="4.5" style="19" customWidth="1"/>
    <col min="3" max="3" width="25" style="12" customWidth="1"/>
    <col min="4" max="4" width="39.75" style="11" customWidth="1"/>
    <col min="5" max="5" width="18.75" customWidth="1"/>
  </cols>
  <sheetData>
    <row r="1" spans="1:5" ht="18.95" customHeight="1" x14ac:dyDescent="0.15">
      <c r="A1" s="54" t="s">
        <v>14</v>
      </c>
      <c r="B1" s="54" t="s">
        <v>15</v>
      </c>
      <c r="C1" s="59" t="s">
        <v>0</v>
      </c>
      <c r="D1" s="60"/>
      <c r="E1" s="56" t="s">
        <v>10</v>
      </c>
    </row>
    <row r="2" spans="1:5" ht="18.95" customHeight="1" thickBot="1" x14ac:dyDescent="0.2">
      <c r="A2" s="55"/>
      <c r="B2" s="55"/>
      <c r="C2" s="14" t="s">
        <v>3</v>
      </c>
      <c r="D2" s="9" t="s">
        <v>4</v>
      </c>
      <c r="E2" s="57"/>
    </row>
    <row r="3" spans="1:5" ht="18.95" customHeight="1" x14ac:dyDescent="0.15">
      <c r="A3" s="20">
        <v>1</v>
      </c>
      <c r="B3" s="20">
        <v>1</v>
      </c>
      <c r="C3" s="6" t="s">
        <v>16</v>
      </c>
      <c r="D3" s="10" t="s">
        <v>5</v>
      </c>
      <c r="E3" s="51">
        <f>入札用!H4</f>
        <v>0</v>
      </c>
    </row>
    <row r="4" spans="1:5" ht="18.95" customHeight="1" x14ac:dyDescent="0.15">
      <c r="A4" s="20">
        <v>2</v>
      </c>
      <c r="B4" s="20">
        <v>2</v>
      </c>
      <c r="C4" s="7" t="s">
        <v>16</v>
      </c>
      <c r="D4" s="10" t="s">
        <v>18</v>
      </c>
      <c r="E4" s="52">
        <f>入札用!H5</f>
        <v>0</v>
      </c>
    </row>
    <row r="5" spans="1:5" ht="18.95" customHeight="1" x14ac:dyDescent="0.15">
      <c r="A5" s="20">
        <v>3</v>
      </c>
      <c r="B5" s="20">
        <v>3</v>
      </c>
      <c r="C5" s="8" t="s">
        <v>16</v>
      </c>
      <c r="D5" s="10" t="s">
        <v>19</v>
      </c>
      <c r="E5" s="52">
        <f>入札用!H6</f>
        <v>0</v>
      </c>
    </row>
    <row r="6" spans="1:5" ht="18.95" customHeight="1" x14ac:dyDescent="0.15">
      <c r="A6" s="20">
        <v>4</v>
      </c>
      <c r="B6" s="20">
        <v>11</v>
      </c>
      <c r="C6" s="7" t="s">
        <v>20</v>
      </c>
      <c r="D6" s="10" t="s">
        <v>21</v>
      </c>
      <c r="E6" s="52">
        <f>入札用!H7</f>
        <v>0</v>
      </c>
    </row>
    <row r="7" spans="1:5" ht="18.95" customHeight="1" x14ac:dyDescent="0.15">
      <c r="A7" s="20">
        <v>5</v>
      </c>
      <c r="B7" s="20">
        <v>12</v>
      </c>
      <c r="C7" s="7" t="s">
        <v>20</v>
      </c>
      <c r="D7" s="10" t="s">
        <v>22</v>
      </c>
      <c r="E7" s="52">
        <f>入札用!H8</f>
        <v>0</v>
      </c>
    </row>
    <row r="8" spans="1:5" ht="18.95" customHeight="1" x14ac:dyDescent="0.15">
      <c r="A8" s="20">
        <v>6</v>
      </c>
      <c r="B8" s="20">
        <v>13</v>
      </c>
      <c r="C8" s="7" t="s">
        <v>20</v>
      </c>
      <c r="D8" s="10" t="s">
        <v>23</v>
      </c>
      <c r="E8" s="52">
        <f>入札用!H9</f>
        <v>0</v>
      </c>
    </row>
    <row r="9" spans="1:5" ht="18.95" customHeight="1" x14ac:dyDescent="0.15">
      <c r="A9" s="20">
        <v>7</v>
      </c>
      <c r="B9" s="20">
        <v>15</v>
      </c>
      <c r="C9" s="7" t="s">
        <v>20</v>
      </c>
      <c r="D9" s="10" t="s">
        <v>24</v>
      </c>
      <c r="E9" s="52">
        <f>入札用!H10</f>
        <v>0</v>
      </c>
    </row>
    <row r="10" spans="1:5" ht="18.95" customHeight="1" x14ac:dyDescent="0.15">
      <c r="A10" s="20">
        <v>8</v>
      </c>
      <c r="B10" s="20">
        <v>16</v>
      </c>
      <c r="C10" s="7" t="s">
        <v>20</v>
      </c>
      <c r="D10" s="10" t="s">
        <v>25</v>
      </c>
      <c r="E10" s="52">
        <f>入札用!H11</f>
        <v>0</v>
      </c>
    </row>
    <row r="11" spans="1:5" ht="18.95" customHeight="1" x14ac:dyDescent="0.15">
      <c r="A11" s="20">
        <v>9</v>
      </c>
      <c r="B11" s="20">
        <v>21</v>
      </c>
      <c r="C11" s="7" t="s">
        <v>26</v>
      </c>
      <c r="D11" s="10" t="s">
        <v>27</v>
      </c>
      <c r="E11" s="52">
        <f>入札用!H12</f>
        <v>0</v>
      </c>
    </row>
    <row r="12" spans="1:5" ht="18.95" customHeight="1" x14ac:dyDescent="0.15">
      <c r="A12" s="20">
        <v>10</v>
      </c>
      <c r="B12" s="20">
        <v>22</v>
      </c>
      <c r="C12" s="7" t="s">
        <v>26</v>
      </c>
      <c r="D12" s="10" t="s">
        <v>28</v>
      </c>
      <c r="E12" s="52">
        <f>入札用!H13</f>
        <v>0</v>
      </c>
    </row>
    <row r="13" spans="1:5" ht="18.95" customHeight="1" x14ac:dyDescent="0.15">
      <c r="A13" s="20">
        <v>11</v>
      </c>
      <c r="B13" s="20">
        <v>23</v>
      </c>
      <c r="C13" s="7" t="s">
        <v>26</v>
      </c>
      <c r="D13" s="32" t="s">
        <v>29</v>
      </c>
      <c r="E13" s="52">
        <f>入札用!H14</f>
        <v>0</v>
      </c>
    </row>
    <row r="14" spans="1:5" ht="18.95" customHeight="1" x14ac:dyDescent="0.15">
      <c r="A14" s="20">
        <v>12</v>
      </c>
      <c r="B14" s="20">
        <v>24</v>
      </c>
      <c r="C14" s="7" t="s">
        <v>26</v>
      </c>
      <c r="D14" s="32" t="s">
        <v>30</v>
      </c>
      <c r="E14" s="52">
        <f>入札用!H15</f>
        <v>0</v>
      </c>
    </row>
    <row r="15" spans="1:5" ht="18.95" customHeight="1" x14ac:dyDescent="0.15">
      <c r="A15" s="20">
        <v>13</v>
      </c>
      <c r="B15" s="20">
        <v>25</v>
      </c>
      <c r="C15" s="7" t="s">
        <v>26</v>
      </c>
      <c r="D15" s="32" t="s">
        <v>31</v>
      </c>
      <c r="E15" s="52">
        <f>入札用!H16</f>
        <v>0</v>
      </c>
    </row>
    <row r="16" spans="1:5" ht="18.95" customHeight="1" x14ac:dyDescent="0.15">
      <c r="A16" s="20">
        <v>14</v>
      </c>
      <c r="B16" s="20">
        <v>30</v>
      </c>
      <c r="C16" s="7" t="s">
        <v>13</v>
      </c>
      <c r="D16" s="32" t="s">
        <v>6</v>
      </c>
      <c r="E16" s="52">
        <f>入札用!H17</f>
        <v>0</v>
      </c>
    </row>
    <row r="17" spans="1:5" ht="18.95" customHeight="1" x14ac:dyDescent="0.15">
      <c r="A17" s="20">
        <v>15</v>
      </c>
      <c r="B17" s="20">
        <v>33</v>
      </c>
      <c r="C17" s="7" t="s">
        <v>32</v>
      </c>
      <c r="D17" s="32" t="s">
        <v>33</v>
      </c>
      <c r="E17" s="52">
        <f>入札用!H18</f>
        <v>0</v>
      </c>
    </row>
    <row r="18" spans="1:5" ht="18.95" customHeight="1" x14ac:dyDescent="0.15">
      <c r="A18" s="20">
        <v>16</v>
      </c>
      <c r="B18" s="20">
        <v>34</v>
      </c>
      <c r="C18" s="35" t="s">
        <v>32</v>
      </c>
      <c r="D18" s="32" t="s">
        <v>34</v>
      </c>
      <c r="E18" s="52">
        <f>入札用!H19</f>
        <v>0</v>
      </c>
    </row>
    <row r="19" spans="1:5" ht="18.95" customHeight="1" x14ac:dyDescent="0.15">
      <c r="A19" s="20">
        <v>17</v>
      </c>
      <c r="B19" s="20">
        <v>38</v>
      </c>
      <c r="C19" s="35" t="s">
        <v>91</v>
      </c>
      <c r="D19" s="32" t="s">
        <v>92</v>
      </c>
      <c r="E19" s="52">
        <f>入札用!H20</f>
        <v>0</v>
      </c>
    </row>
    <row r="20" spans="1:5" s="19" customFormat="1" ht="18.95" customHeight="1" x14ac:dyDescent="0.15">
      <c r="A20" s="20">
        <v>18</v>
      </c>
      <c r="B20" s="20">
        <v>40</v>
      </c>
      <c r="C20" s="35" t="s">
        <v>35</v>
      </c>
      <c r="D20" s="32" t="s">
        <v>93</v>
      </c>
      <c r="E20" s="52">
        <f>入札用!H21</f>
        <v>0</v>
      </c>
    </row>
    <row r="21" spans="1:5" ht="18.95" customHeight="1" x14ac:dyDescent="0.15">
      <c r="A21" s="20">
        <v>19</v>
      </c>
      <c r="B21" s="20">
        <v>41</v>
      </c>
      <c r="C21" s="35" t="s">
        <v>35</v>
      </c>
      <c r="D21" s="32" t="s">
        <v>7</v>
      </c>
      <c r="E21" s="52">
        <f>入札用!H22</f>
        <v>0</v>
      </c>
    </row>
    <row r="22" spans="1:5" ht="18.95" customHeight="1" x14ac:dyDescent="0.15">
      <c r="A22" s="20">
        <v>20</v>
      </c>
      <c r="B22" s="20">
        <v>42</v>
      </c>
      <c r="C22" s="7" t="s">
        <v>36</v>
      </c>
      <c r="D22" s="10" t="s">
        <v>37</v>
      </c>
      <c r="E22" s="52">
        <f>入札用!H23</f>
        <v>0</v>
      </c>
    </row>
    <row r="23" spans="1:5" ht="18.95" customHeight="1" x14ac:dyDescent="0.15">
      <c r="A23" s="20">
        <v>21</v>
      </c>
      <c r="B23" s="20">
        <v>43</v>
      </c>
      <c r="C23" s="7" t="s">
        <v>38</v>
      </c>
      <c r="D23" s="10" t="s">
        <v>8</v>
      </c>
      <c r="E23" s="52">
        <f>入札用!H24</f>
        <v>0</v>
      </c>
    </row>
    <row r="24" spans="1:5" s="19" customFormat="1" ht="18.95" customHeight="1" x14ac:dyDescent="0.15">
      <c r="A24" s="20">
        <v>22</v>
      </c>
      <c r="B24" s="20">
        <v>44</v>
      </c>
      <c r="C24" s="7" t="s">
        <v>108</v>
      </c>
      <c r="D24" s="10" t="s">
        <v>109</v>
      </c>
      <c r="E24" s="52">
        <f>入札用!H25</f>
        <v>0</v>
      </c>
    </row>
    <row r="25" spans="1:5" ht="18.95" customHeight="1" x14ac:dyDescent="0.15">
      <c r="A25" s="20">
        <v>23</v>
      </c>
      <c r="B25" s="20">
        <v>45</v>
      </c>
      <c r="C25" s="7" t="s">
        <v>39</v>
      </c>
      <c r="D25" s="10" t="s">
        <v>110</v>
      </c>
      <c r="E25" s="52">
        <f>入札用!H26</f>
        <v>0</v>
      </c>
    </row>
    <row r="26" spans="1:5" ht="18.95" customHeight="1" x14ac:dyDescent="0.15">
      <c r="A26" s="20">
        <v>24</v>
      </c>
      <c r="B26" s="20">
        <v>46</v>
      </c>
      <c r="C26" s="7" t="s">
        <v>39</v>
      </c>
      <c r="D26" s="10" t="s">
        <v>111</v>
      </c>
      <c r="E26" s="52">
        <f>入札用!H27</f>
        <v>0</v>
      </c>
    </row>
    <row r="27" spans="1:5" ht="18.95" customHeight="1" x14ac:dyDescent="0.15">
      <c r="A27" s="20">
        <v>25</v>
      </c>
      <c r="B27" s="20">
        <v>47</v>
      </c>
      <c r="C27" s="7" t="s">
        <v>42</v>
      </c>
      <c r="D27" s="10" t="s">
        <v>40</v>
      </c>
      <c r="E27" s="52">
        <f>入札用!H28</f>
        <v>0</v>
      </c>
    </row>
    <row r="28" spans="1:5" ht="18.95" customHeight="1" x14ac:dyDescent="0.15">
      <c r="A28" s="20">
        <v>26</v>
      </c>
      <c r="B28" s="20">
        <v>48</v>
      </c>
      <c r="C28" s="7" t="s">
        <v>42</v>
      </c>
      <c r="D28" s="10" t="s">
        <v>41</v>
      </c>
      <c r="E28" s="52">
        <f>入札用!H29</f>
        <v>0</v>
      </c>
    </row>
    <row r="29" spans="1:5" ht="18.95" customHeight="1" x14ac:dyDescent="0.15">
      <c r="A29" s="20">
        <v>27</v>
      </c>
      <c r="B29" s="20">
        <v>49</v>
      </c>
      <c r="C29" s="7" t="s">
        <v>43</v>
      </c>
      <c r="D29" s="10" t="s">
        <v>95</v>
      </c>
      <c r="E29" s="52">
        <f>入札用!H30</f>
        <v>0</v>
      </c>
    </row>
    <row r="30" spans="1:5" s="19" customFormat="1" ht="18.95" customHeight="1" x14ac:dyDescent="0.15">
      <c r="A30" s="20">
        <v>28</v>
      </c>
      <c r="B30" s="20">
        <v>51</v>
      </c>
      <c r="C30" s="7" t="s">
        <v>43</v>
      </c>
      <c r="D30" s="10" t="s">
        <v>94</v>
      </c>
      <c r="E30" s="52">
        <f>入札用!H31</f>
        <v>0</v>
      </c>
    </row>
    <row r="31" spans="1:5" s="19" customFormat="1" ht="18.95" customHeight="1" x14ac:dyDescent="0.15">
      <c r="A31" s="20">
        <v>29</v>
      </c>
      <c r="B31" s="20">
        <v>53</v>
      </c>
      <c r="C31" s="7" t="s">
        <v>39</v>
      </c>
      <c r="D31" s="10" t="s">
        <v>117</v>
      </c>
      <c r="E31" s="52">
        <f>入札用!H32</f>
        <v>0</v>
      </c>
    </row>
    <row r="32" spans="1:5" s="19" customFormat="1" ht="18.95" customHeight="1" x14ac:dyDescent="0.15">
      <c r="A32" s="20">
        <v>30</v>
      </c>
      <c r="B32" s="20">
        <v>58</v>
      </c>
      <c r="C32" s="16" t="s">
        <v>39</v>
      </c>
      <c r="D32" s="10" t="s">
        <v>118</v>
      </c>
      <c r="E32" s="52">
        <f>入札用!H33</f>
        <v>0</v>
      </c>
    </row>
    <row r="33" spans="1:5" s="19" customFormat="1" ht="18.95" customHeight="1" x14ac:dyDescent="0.15">
      <c r="A33" s="20">
        <v>31</v>
      </c>
      <c r="B33" s="20">
        <v>59</v>
      </c>
      <c r="C33" s="27" t="s">
        <v>39</v>
      </c>
      <c r="D33" s="32" t="s">
        <v>119</v>
      </c>
      <c r="E33" s="52">
        <f>入札用!H34</f>
        <v>0</v>
      </c>
    </row>
    <row r="34" spans="1:5" ht="18.95" customHeight="1" x14ac:dyDescent="0.15">
      <c r="A34" s="20">
        <v>32</v>
      </c>
      <c r="B34" s="20">
        <v>60</v>
      </c>
      <c r="C34" s="27" t="s">
        <v>39</v>
      </c>
      <c r="D34" s="32" t="s">
        <v>120</v>
      </c>
      <c r="E34" s="52">
        <f>入札用!H35</f>
        <v>0</v>
      </c>
    </row>
    <row r="35" spans="1:5" s="19" customFormat="1" ht="18.95" customHeight="1" x14ac:dyDescent="0.15">
      <c r="A35" s="20">
        <v>33</v>
      </c>
      <c r="B35" s="20">
        <v>61</v>
      </c>
      <c r="C35" s="7" t="s">
        <v>39</v>
      </c>
      <c r="D35" s="10" t="s">
        <v>121</v>
      </c>
      <c r="E35" s="52">
        <f>入札用!H36</f>
        <v>0</v>
      </c>
    </row>
    <row r="36" spans="1:5" s="19" customFormat="1" ht="18.95" customHeight="1" x14ac:dyDescent="0.15">
      <c r="A36" s="20">
        <v>34</v>
      </c>
      <c r="B36" s="20">
        <v>62</v>
      </c>
      <c r="C36" s="7" t="s">
        <v>42</v>
      </c>
      <c r="D36" s="10" t="s">
        <v>44</v>
      </c>
      <c r="E36" s="52">
        <f>入札用!H37</f>
        <v>0</v>
      </c>
    </row>
    <row r="37" spans="1:5" ht="18.95" customHeight="1" x14ac:dyDescent="0.15">
      <c r="A37" s="20">
        <v>35</v>
      </c>
      <c r="B37" s="20">
        <v>63</v>
      </c>
      <c r="C37" s="7" t="s">
        <v>42</v>
      </c>
      <c r="D37" s="10" t="s">
        <v>45</v>
      </c>
      <c r="E37" s="52">
        <f>入札用!H38</f>
        <v>0</v>
      </c>
    </row>
    <row r="38" spans="1:5" ht="18.95" customHeight="1" x14ac:dyDescent="0.15">
      <c r="A38" s="20">
        <v>36</v>
      </c>
      <c r="B38" s="20">
        <v>64</v>
      </c>
      <c r="C38" s="7" t="s">
        <v>42</v>
      </c>
      <c r="D38" s="10" t="s">
        <v>46</v>
      </c>
      <c r="E38" s="52">
        <f>入札用!H39</f>
        <v>0</v>
      </c>
    </row>
    <row r="39" spans="1:5" ht="18.95" customHeight="1" x14ac:dyDescent="0.15">
      <c r="A39" s="20">
        <v>37</v>
      </c>
      <c r="B39" s="20">
        <v>65</v>
      </c>
      <c r="C39" s="7" t="s">
        <v>42</v>
      </c>
      <c r="D39" s="10" t="s">
        <v>47</v>
      </c>
      <c r="E39" s="52">
        <f>入札用!H40</f>
        <v>0</v>
      </c>
    </row>
    <row r="40" spans="1:5" ht="18.95" customHeight="1" x14ac:dyDescent="0.15">
      <c r="A40" s="20">
        <v>38</v>
      </c>
      <c r="B40" s="20">
        <v>66</v>
      </c>
      <c r="C40" s="7" t="s">
        <v>43</v>
      </c>
      <c r="D40" s="10" t="s">
        <v>112</v>
      </c>
      <c r="E40" s="52">
        <f>入札用!H41</f>
        <v>0</v>
      </c>
    </row>
    <row r="41" spans="1:5" ht="18.95" customHeight="1" x14ac:dyDescent="0.15">
      <c r="A41" s="20">
        <v>39</v>
      </c>
      <c r="B41" s="20">
        <v>67</v>
      </c>
      <c r="C41" s="7" t="s">
        <v>43</v>
      </c>
      <c r="D41" s="10" t="s">
        <v>113</v>
      </c>
      <c r="E41" s="52">
        <f>入札用!H42</f>
        <v>0</v>
      </c>
    </row>
    <row r="42" spans="1:5" ht="18.95" customHeight="1" x14ac:dyDescent="0.15">
      <c r="A42" s="20">
        <v>40</v>
      </c>
      <c r="B42" s="20">
        <v>72</v>
      </c>
      <c r="C42" s="25" t="s">
        <v>48</v>
      </c>
      <c r="D42" s="10" t="s">
        <v>49</v>
      </c>
      <c r="E42" s="52">
        <f>入札用!H43</f>
        <v>0</v>
      </c>
    </row>
    <row r="43" spans="1:5" ht="18.95" customHeight="1" x14ac:dyDescent="0.15">
      <c r="A43" s="20">
        <v>41</v>
      </c>
      <c r="B43" s="20">
        <v>73</v>
      </c>
      <c r="C43" s="25" t="s">
        <v>48</v>
      </c>
      <c r="D43" s="10" t="s">
        <v>50</v>
      </c>
      <c r="E43" s="52">
        <f>入札用!H44</f>
        <v>0</v>
      </c>
    </row>
    <row r="44" spans="1:5" s="19" customFormat="1" ht="18.95" customHeight="1" x14ac:dyDescent="0.15">
      <c r="A44" s="20">
        <v>42</v>
      </c>
      <c r="B44" s="20">
        <v>74</v>
      </c>
      <c r="C44" s="25" t="s">
        <v>51</v>
      </c>
      <c r="D44" s="10" t="s">
        <v>114</v>
      </c>
      <c r="E44" s="52">
        <f>入札用!H45</f>
        <v>0</v>
      </c>
    </row>
    <row r="45" spans="1:5" s="19" customFormat="1" ht="18.95" customHeight="1" x14ac:dyDescent="0.15">
      <c r="A45" s="20">
        <v>43</v>
      </c>
      <c r="B45" s="20">
        <v>75</v>
      </c>
      <c r="C45" s="25" t="s">
        <v>52</v>
      </c>
      <c r="D45" s="10" t="s">
        <v>115</v>
      </c>
      <c r="E45" s="52">
        <f>入札用!H46</f>
        <v>0</v>
      </c>
    </row>
    <row r="46" spans="1:5" s="19" customFormat="1" ht="18.95" customHeight="1" x14ac:dyDescent="0.15">
      <c r="A46" s="20">
        <v>44</v>
      </c>
      <c r="B46" s="20">
        <v>84</v>
      </c>
      <c r="C46" s="7" t="s">
        <v>54</v>
      </c>
      <c r="D46" s="10" t="s">
        <v>55</v>
      </c>
      <c r="E46" s="52">
        <f>入札用!H47</f>
        <v>0</v>
      </c>
    </row>
    <row r="47" spans="1:5" s="19" customFormat="1" ht="18.95" customHeight="1" x14ac:dyDescent="0.15">
      <c r="A47" s="20">
        <v>45</v>
      </c>
      <c r="B47" s="20">
        <v>92</v>
      </c>
      <c r="C47" s="7" t="s">
        <v>56</v>
      </c>
      <c r="D47" s="10" t="s">
        <v>116</v>
      </c>
      <c r="E47" s="52">
        <f>入札用!H48</f>
        <v>0</v>
      </c>
    </row>
    <row r="48" spans="1:5" s="19" customFormat="1" ht="18.95" customHeight="1" x14ac:dyDescent="0.15">
      <c r="A48" s="20">
        <v>46</v>
      </c>
      <c r="B48" s="20">
        <v>103</v>
      </c>
      <c r="C48" s="25" t="s">
        <v>57</v>
      </c>
      <c r="D48" s="10" t="s">
        <v>96</v>
      </c>
      <c r="E48" s="52">
        <f>入札用!H49</f>
        <v>0</v>
      </c>
    </row>
    <row r="49" spans="1:5" s="19" customFormat="1" ht="18.95" customHeight="1" x14ac:dyDescent="0.15">
      <c r="A49" s="20">
        <v>47</v>
      </c>
      <c r="B49" s="20">
        <v>104</v>
      </c>
      <c r="C49" s="25" t="s">
        <v>57</v>
      </c>
      <c r="D49" s="10" t="s">
        <v>97</v>
      </c>
      <c r="E49" s="52">
        <f>入札用!H50</f>
        <v>0</v>
      </c>
    </row>
    <row r="50" spans="1:5" s="19" customFormat="1" ht="18.95" customHeight="1" x14ac:dyDescent="0.15">
      <c r="A50" s="20">
        <v>48</v>
      </c>
      <c r="B50" s="20">
        <v>105</v>
      </c>
      <c r="C50" s="25" t="s">
        <v>57</v>
      </c>
      <c r="D50" s="10" t="s">
        <v>98</v>
      </c>
      <c r="E50" s="52">
        <f>入札用!H51</f>
        <v>0</v>
      </c>
    </row>
    <row r="51" spans="1:5" s="19" customFormat="1" ht="18.95" customHeight="1" x14ac:dyDescent="0.15">
      <c r="A51" s="20">
        <v>49</v>
      </c>
      <c r="B51" s="20">
        <v>106</v>
      </c>
      <c r="C51" s="25" t="s">
        <v>57</v>
      </c>
      <c r="D51" s="10" t="s">
        <v>100</v>
      </c>
      <c r="E51" s="52">
        <f>入札用!H52</f>
        <v>0</v>
      </c>
    </row>
    <row r="52" spans="1:5" s="19" customFormat="1" ht="18.95" customHeight="1" x14ac:dyDescent="0.15">
      <c r="A52" s="20">
        <v>50</v>
      </c>
      <c r="B52" s="20">
        <v>107</v>
      </c>
      <c r="C52" s="25" t="s">
        <v>57</v>
      </c>
      <c r="D52" s="10" t="s">
        <v>99</v>
      </c>
      <c r="E52" s="52">
        <f>入札用!H53</f>
        <v>0</v>
      </c>
    </row>
    <row r="53" spans="1:5" s="19" customFormat="1" ht="18.95" customHeight="1" x14ac:dyDescent="0.15">
      <c r="A53" s="20">
        <v>51</v>
      </c>
      <c r="B53" s="20">
        <v>108</v>
      </c>
      <c r="C53" s="25" t="s">
        <v>57</v>
      </c>
      <c r="D53" s="10" t="s">
        <v>101</v>
      </c>
      <c r="E53" s="52">
        <f>入札用!H54</f>
        <v>0</v>
      </c>
    </row>
    <row r="54" spans="1:5" s="19" customFormat="1" ht="18.95" customHeight="1" x14ac:dyDescent="0.15">
      <c r="A54" s="20">
        <v>52</v>
      </c>
      <c r="B54" s="20">
        <v>110</v>
      </c>
      <c r="C54" s="25" t="s">
        <v>60</v>
      </c>
      <c r="D54" s="10" t="s">
        <v>61</v>
      </c>
      <c r="E54" s="52">
        <f>入札用!H55</f>
        <v>0</v>
      </c>
    </row>
    <row r="55" spans="1:5" s="19" customFormat="1" ht="18.95" customHeight="1" x14ac:dyDescent="0.15">
      <c r="A55" s="20">
        <v>53</v>
      </c>
      <c r="B55" s="20">
        <v>118</v>
      </c>
      <c r="C55" s="25" t="s">
        <v>63</v>
      </c>
      <c r="D55" s="10" t="s">
        <v>64</v>
      </c>
      <c r="E55" s="52">
        <f>入札用!H56</f>
        <v>0</v>
      </c>
    </row>
    <row r="56" spans="1:5" s="19" customFormat="1" ht="18.95" customHeight="1" x14ac:dyDescent="0.15">
      <c r="A56" s="20">
        <v>54</v>
      </c>
      <c r="B56" s="20">
        <v>119</v>
      </c>
      <c r="C56" s="25" t="s">
        <v>63</v>
      </c>
      <c r="D56" s="10" t="s">
        <v>65</v>
      </c>
      <c r="E56" s="52">
        <f>入札用!H57</f>
        <v>0</v>
      </c>
    </row>
    <row r="57" spans="1:5" s="19" customFormat="1" ht="18.95" customHeight="1" x14ac:dyDescent="0.15">
      <c r="A57" s="20">
        <v>55</v>
      </c>
      <c r="B57" s="20">
        <v>124</v>
      </c>
      <c r="C57" s="25" t="s">
        <v>66</v>
      </c>
      <c r="D57" s="10" t="s">
        <v>102</v>
      </c>
      <c r="E57" s="52">
        <f>入札用!H58</f>
        <v>0</v>
      </c>
    </row>
    <row r="58" spans="1:5" s="19" customFormat="1" ht="18.95" customHeight="1" x14ac:dyDescent="0.15">
      <c r="A58" s="20">
        <v>56</v>
      </c>
      <c r="B58" s="20">
        <v>125</v>
      </c>
      <c r="C58" s="25" t="s">
        <v>66</v>
      </c>
      <c r="D58" s="10" t="s">
        <v>103</v>
      </c>
      <c r="E58" s="52">
        <f>入札用!H59</f>
        <v>0</v>
      </c>
    </row>
    <row r="59" spans="1:5" s="19" customFormat="1" ht="18.95" customHeight="1" x14ac:dyDescent="0.15">
      <c r="A59" s="20">
        <v>57</v>
      </c>
      <c r="B59" s="20">
        <v>126</v>
      </c>
      <c r="C59" s="25" t="s">
        <v>66</v>
      </c>
      <c r="D59" s="10" t="s">
        <v>104</v>
      </c>
      <c r="E59" s="52">
        <f>入札用!H60</f>
        <v>0</v>
      </c>
    </row>
    <row r="60" spans="1:5" s="19" customFormat="1" ht="18.95" customHeight="1" x14ac:dyDescent="0.15">
      <c r="A60" s="20">
        <v>58</v>
      </c>
      <c r="B60" s="20">
        <v>132</v>
      </c>
      <c r="C60" s="25" t="s">
        <v>105</v>
      </c>
      <c r="D60" s="10" t="s">
        <v>107</v>
      </c>
      <c r="E60" s="52">
        <f>入札用!H61</f>
        <v>0</v>
      </c>
    </row>
    <row r="61" spans="1:5" s="19" customFormat="1" ht="18.95" customHeight="1" x14ac:dyDescent="0.15">
      <c r="A61" s="20">
        <v>59</v>
      </c>
      <c r="B61" s="20">
        <v>133</v>
      </c>
      <c r="C61" s="25" t="s">
        <v>106</v>
      </c>
      <c r="D61" s="10"/>
      <c r="E61" s="52">
        <f>入札用!H62</f>
        <v>0</v>
      </c>
    </row>
    <row r="62" spans="1:5" s="19" customFormat="1" ht="18.95" customHeight="1" x14ac:dyDescent="0.15">
      <c r="A62" s="20">
        <v>60</v>
      </c>
      <c r="B62" s="20">
        <v>134</v>
      </c>
      <c r="C62" s="25" t="s">
        <v>68</v>
      </c>
      <c r="D62" s="10" t="s">
        <v>107</v>
      </c>
      <c r="E62" s="52">
        <f>入札用!H63</f>
        <v>0</v>
      </c>
    </row>
    <row r="63" spans="1:5" s="19" customFormat="1" ht="18.95" customHeight="1" x14ac:dyDescent="0.15">
      <c r="A63" s="20">
        <v>61</v>
      </c>
      <c r="B63" s="20">
        <v>135</v>
      </c>
      <c r="C63" s="7" t="s">
        <v>69</v>
      </c>
      <c r="D63" s="10" t="s">
        <v>58</v>
      </c>
      <c r="E63" s="52">
        <f>入札用!H64</f>
        <v>0</v>
      </c>
    </row>
    <row r="64" spans="1:5" s="19" customFormat="1" ht="18.95" customHeight="1" x14ac:dyDescent="0.15">
      <c r="A64" s="20">
        <v>62</v>
      </c>
      <c r="B64" s="20">
        <v>136</v>
      </c>
      <c r="C64" s="7" t="s">
        <v>70</v>
      </c>
      <c r="D64" s="10" t="s">
        <v>71</v>
      </c>
      <c r="E64" s="52">
        <f>入札用!H65</f>
        <v>0</v>
      </c>
    </row>
    <row r="65" spans="1:5" s="19" customFormat="1" ht="18.95" customHeight="1" x14ac:dyDescent="0.15">
      <c r="A65" s="20">
        <v>63</v>
      </c>
      <c r="B65" s="20">
        <v>137</v>
      </c>
      <c r="C65" s="25" t="s">
        <v>70</v>
      </c>
      <c r="D65" s="10" t="s">
        <v>73</v>
      </c>
      <c r="E65" s="52">
        <f>入札用!H66</f>
        <v>0</v>
      </c>
    </row>
    <row r="66" spans="1:5" s="19" customFormat="1" ht="18.95" customHeight="1" x14ac:dyDescent="0.15">
      <c r="A66" s="20">
        <v>64</v>
      </c>
      <c r="B66" s="20">
        <v>138</v>
      </c>
      <c r="C66" s="25" t="s">
        <v>70</v>
      </c>
      <c r="D66" s="10" t="s">
        <v>74</v>
      </c>
      <c r="E66" s="52">
        <f>入札用!H67</f>
        <v>0</v>
      </c>
    </row>
    <row r="67" spans="1:5" s="19" customFormat="1" ht="18.95" customHeight="1" x14ac:dyDescent="0.15">
      <c r="A67" s="20">
        <v>65</v>
      </c>
      <c r="B67" s="20">
        <v>139</v>
      </c>
      <c r="C67" s="25" t="s">
        <v>70</v>
      </c>
      <c r="D67" s="10" t="s">
        <v>75</v>
      </c>
      <c r="E67" s="52">
        <f>入札用!H68</f>
        <v>0</v>
      </c>
    </row>
    <row r="68" spans="1:5" s="19" customFormat="1" ht="18.95" customHeight="1" x14ac:dyDescent="0.15">
      <c r="A68" s="20">
        <v>66</v>
      </c>
      <c r="B68" s="20">
        <v>140</v>
      </c>
      <c r="C68" s="25" t="s">
        <v>70</v>
      </c>
      <c r="D68" s="10" t="s">
        <v>76</v>
      </c>
      <c r="E68" s="52">
        <f>入札用!H69</f>
        <v>0</v>
      </c>
    </row>
    <row r="69" spans="1:5" s="19" customFormat="1" ht="18.95" customHeight="1" x14ac:dyDescent="0.15">
      <c r="A69" s="20">
        <v>67</v>
      </c>
      <c r="B69" s="20">
        <v>145</v>
      </c>
      <c r="C69" s="25" t="s">
        <v>77</v>
      </c>
      <c r="D69" s="10" t="s">
        <v>78</v>
      </c>
      <c r="E69" s="52">
        <f>入札用!H70</f>
        <v>0</v>
      </c>
    </row>
    <row r="70" spans="1:5" s="19" customFormat="1" ht="18.95" customHeight="1" x14ac:dyDescent="0.15">
      <c r="A70" s="20">
        <v>68</v>
      </c>
      <c r="B70" s="20">
        <v>150</v>
      </c>
      <c r="C70" s="25" t="s">
        <v>80</v>
      </c>
      <c r="D70" s="10" t="s">
        <v>81</v>
      </c>
      <c r="E70" s="52">
        <f>入札用!H71</f>
        <v>0</v>
      </c>
    </row>
    <row r="71" spans="1:5" s="19" customFormat="1" ht="18.95" customHeight="1" x14ac:dyDescent="0.15">
      <c r="A71" s="20">
        <v>69</v>
      </c>
      <c r="B71" s="20">
        <v>154</v>
      </c>
      <c r="C71" s="25" t="s">
        <v>83</v>
      </c>
      <c r="D71" s="10" t="s">
        <v>84</v>
      </c>
      <c r="E71" s="52">
        <f>入札用!H72</f>
        <v>0</v>
      </c>
    </row>
    <row r="72" spans="1:5" s="19" customFormat="1" ht="18.95" customHeight="1" x14ac:dyDescent="0.15">
      <c r="A72" s="20">
        <v>70</v>
      </c>
      <c r="B72" s="20">
        <v>157</v>
      </c>
      <c r="C72" s="25" t="s">
        <v>85</v>
      </c>
      <c r="D72" s="10" t="s">
        <v>86</v>
      </c>
      <c r="E72" s="52">
        <f>入札用!H73</f>
        <v>0</v>
      </c>
    </row>
    <row r="73" spans="1:5" s="19" customFormat="1" ht="18.95" customHeight="1" x14ac:dyDescent="0.15">
      <c r="A73" s="20">
        <v>71</v>
      </c>
      <c r="B73" s="20">
        <v>158</v>
      </c>
      <c r="C73" s="25" t="s">
        <v>85</v>
      </c>
      <c r="D73" s="10" t="s">
        <v>88</v>
      </c>
      <c r="E73" s="52">
        <f>入札用!H74</f>
        <v>0</v>
      </c>
    </row>
    <row r="74" spans="1:5" s="19" customFormat="1" ht="18.95" customHeight="1" x14ac:dyDescent="0.15">
      <c r="A74" s="20">
        <v>72</v>
      </c>
      <c r="B74" s="20">
        <v>159</v>
      </c>
      <c r="C74" s="7" t="s">
        <v>85</v>
      </c>
      <c r="D74" s="10" t="s">
        <v>89</v>
      </c>
      <c r="E74" s="53">
        <f>入札用!H75</f>
        <v>0</v>
      </c>
    </row>
  </sheetData>
  <sheetProtection algorithmName="SHA-512" hashValue="ipbCHdPPt2lPZSl+vNznoHbMYZr7vjv7XDa5FUGW5ov/qRYh+2KvYN4AFqEOUApaw+Aqdweoc+25QN+/wkq9XA==" saltValue="23G5RwjaD4kix6/S4KDQXw==" spinCount="100000" sheet="1" objects="1" scenarios="1"/>
  <mergeCells count="4">
    <mergeCell ref="C1:D1"/>
    <mergeCell ref="E1:E2"/>
    <mergeCell ref="A1:A2"/>
    <mergeCell ref="B1:B2"/>
  </mergeCells>
  <phoneticPr fontId="1"/>
  <pageMargins left="0.70866141732283472" right="0.70866141732283472" top="0.74803149606299213" bottom="0.35433070866141736" header="0.31496062992125984" footer="0"/>
  <pageSetup paperSize="9" scale="96" fitToHeight="0" orientation="portrait" r:id="rId1"/>
  <headerFooter>
    <oddHeader>&amp;C契約単価内訳書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入札用</vt:lpstr>
      <vt:lpstr>契約書用</vt:lpstr>
      <vt:lpstr>Sheet3</vt:lpstr>
      <vt:lpstr>契約書用!Print_Area</vt:lpstr>
      <vt:lpstr>入札用!Print_Area</vt:lpstr>
      <vt:lpstr>契約書用!Print_Titles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112.小林　由季</cp:lastModifiedBy>
  <cp:lastPrinted>2022-01-26T02:58:40Z</cp:lastPrinted>
  <dcterms:created xsi:type="dcterms:W3CDTF">2015-12-03T01:43:05Z</dcterms:created>
  <dcterms:modified xsi:type="dcterms:W3CDTF">2022-01-26T02:59:48Z</dcterms:modified>
</cp:coreProperties>
</file>