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43010-s-002\01事務係\24 役務契約\市設街路灯修繕業務（一般競争入札）\令和３年度\　ホームページ掲載用文書（3.1.30作成フォルダ）\"/>
    </mc:Choice>
  </mc:AlternateContent>
  <bookViews>
    <workbookView xWindow="600" yWindow="120" windowWidth="20475" windowHeight="8730"/>
  </bookViews>
  <sheets>
    <sheet name="入札用" sheetId="1" r:id="rId1"/>
  </sheets>
  <definedNames>
    <definedName name="_xlnm.Print_Area" localSheetId="0">入札用!$A$4:$H$73</definedName>
    <definedName name="_xlnm.Print_Titles" localSheetId="0">入札用!$2:$3</definedName>
  </definedNames>
  <calcPr calcId="152511"/>
</workbook>
</file>

<file path=xl/calcChain.xml><?xml version="1.0" encoding="utf-8"?>
<calcChain xmlns="http://schemas.openxmlformats.org/spreadsheetml/2006/main">
  <c r="H31" i="1" l="1"/>
  <c r="H32" i="1"/>
  <c r="H21" i="1"/>
  <c r="H71" i="1"/>
  <c r="H68" i="1" l="1"/>
  <c r="H69" i="1"/>
  <c r="H70" i="1"/>
  <c r="H72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 l="1"/>
  <c r="H30" i="1"/>
  <c r="H33" i="1" l="1"/>
  <c r="H8" i="1" l="1"/>
  <c r="H9" i="1" l="1"/>
  <c r="H18" i="1" l="1"/>
  <c r="H11" i="1"/>
  <c r="H7" i="1"/>
  <c r="H6" i="1" l="1"/>
  <c r="H25" i="1"/>
  <c r="H37" i="1"/>
  <c r="H36" i="1"/>
  <c r="H35" i="1"/>
  <c r="H34" i="1"/>
  <c r="H28" i="1"/>
  <c r="H27" i="1"/>
  <c r="H26" i="1"/>
  <c r="H24" i="1"/>
  <c r="H23" i="1"/>
  <c r="H22" i="1"/>
  <c r="H20" i="1"/>
  <c r="H19" i="1"/>
  <c r="H17" i="1"/>
  <c r="H16" i="1"/>
  <c r="H15" i="1"/>
  <c r="H14" i="1"/>
  <c r="H13" i="1"/>
  <c r="H12" i="1"/>
  <c r="H10" i="1"/>
  <c r="H5" i="1"/>
  <c r="H4" i="1"/>
  <c r="H73" i="1" l="1"/>
</calcChain>
</file>

<file path=xl/comments1.xml><?xml version="1.0" encoding="utf-8"?>
<comments xmlns="http://schemas.openxmlformats.org/spreadsheetml/2006/main">
  <authors>
    <author>林　知欣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<sst xmlns="http://schemas.openxmlformats.org/spreadsheetml/2006/main" count="217" uniqueCount="110">
  <si>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</si>
  <si>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</si>
  <si>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</si>
  <si>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</si>
  <si>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</si>
  <si>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</si>
  <si>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</si>
  <si>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</si>
  <si>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</si>
  <si>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</si>
  <si>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</si>
  <si>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</si>
  <si>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蛍光ランプﾟ取替</t>
  </si>
  <si>
    <t>整理№</t>
    <rPh sb="0" eb="2">
      <t>セイリ</t>
    </rPh>
    <phoneticPr fontId="1"/>
  </si>
  <si>
    <t>単価№</t>
    <rPh sb="0" eb="2">
      <t>タンカ</t>
    </rPh>
    <phoneticPr fontId="1"/>
  </si>
  <si>
    <t>高圧ﾅﾄﾘｳﾑﾗﾝﾌﾟ取替</t>
  </si>
  <si>
    <t>箇所</t>
    <rPh sb="0" eb="2">
      <t>カショ</t>
    </rPh>
    <phoneticPr fontId="2"/>
  </si>
  <si>
    <t>NH　１１０W　（長寿命型）</t>
  </si>
  <si>
    <t>NH　１８０W　（長寿命型）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</si>
  <si>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</si>
  <si>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</si>
  <si>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</si>
  <si>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</si>
  <si>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</si>
  <si>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</si>
  <si>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高圧ﾅﾄﾘｳﾑﾗﾝﾌﾟ取替　安定器取替</t>
  </si>
  <si>
    <t>ＮＨ　７０Wランプ　安定器　高力率１００Ｖ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</si>
  <si>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</si>
  <si>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</si>
  <si>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</si>
  <si>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</si>
  <si>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安定器取替（蛍光ランプ）</t>
  </si>
  <si>
    <t>ＦＬ４０　低力率100V</t>
  </si>
  <si>
    <t>LEDライトバルブ</t>
  </si>
  <si>
    <t>HF100W相当 電源装置含む</t>
  </si>
  <si>
    <t>HF200W相当 電源装置含む</t>
  </si>
  <si>
    <t>自動点滅器取替</t>
  </si>
  <si>
    <t>ポール内ボックス取替</t>
  </si>
  <si>
    <t>小型1灯用　ＭＣＢ2Ｐ　送り端子台付　ＳＢ-502Ｌ相当</t>
  </si>
  <si>
    <t>小型2灯用　ＭＣＢ2Ｐ　送端子付</t>
  </si>
  <si>
    <t>安全ブレーカ取替</t>
  </si>
  <si>
    <t>街路灯撤去・取付</t>
  </si>
  <si>
    <t>共架式アーム型（再利用あり）</t>
  </si>
  <si>
    <t>共架式アーム型（再利用なし）</t>
  </si>
  <si>
    <t>街路灯撤去</t>
  </si>
  <si>
    <t>街路灯取付</t>
  </si>
  <si>
    <t>共架式アーム型</t>
  </si>
  <si>
    <t>共架式アームレス型（再利用あり　高所不使用）</t>
  </si>
  <si>
    <t>共架式アームレス型（再利用あり　高所使用）</t>
  </si>
  <si>
    <t>共架式アームレス型（再利用なし　高所不使用）</t>
  </si>
  <si>
    <t>共架式アームレス型（再利用なし　高所使用）</t>
  </si>
  <si>
    <t>共架式アームレス型（高所不使用）</t>
  </si>
  <si>
    <t>共架式アームレス型（高所使用）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</si>
  <si>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</si>
  <si>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</si>
  <si>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</si>
  <si>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</si>
  <si>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</t>
  </si>
  <si>
    <t>管理番号札取付</t>
  </si>
  <si>
    <t>管理番号札取付・照明器具点検</t>
  </si>
  <si>
    <t>本</t>
    <rPh sb="0" eb="1">
      <t>ホン</t>
    </rPh>
    <phoneticPr fontId="2"/>
  </si>
  <si>
    <t>道路照明灯撤去</t>
  </si>
  <si>
    <t>350ｋｇ以下（再利用なし）</t>
  </si>
  <si>
    <t>コンクリート柱建柱</t>
  </si>
  <si>
    <t>10ｍ　材料込</t>
  </si>
  <si>
    <t>道路照明灯照明器具取付</t>
  </si>
  <si>
    <t>　</t>
  </si>
  <si>
    <t>台</t>
    <rPh sb="0" eb="1">
      <t>ダイ</t>
    </rPh>
    <phoneticPr fontId="2"/>
  </si>
  <si>
    <t>道路照明灯照明器具撤去</t>
  </si>
  <si>
    <t>再利用あり</t>
  </si>
  <si>
    <t>再利用なし</t>
  </si>
  <si>
    <t>基</t>
    <rPh sb="0" eb="1">
      <t>キ</t>
    </rPh>
    <phoneticPr fontId="2"/>
  </si>
  <si>
    <t>基礎ブロック撤去</t>
  </si>
  <si>
    <t>500□×1500</t>
  </si>
  <si>
    <t>500□×1700・1900・2100・ヒューム管内径450φ</t>
  </si>
  <si>
    <t>500□×1700</t>
  </si>
  <si>
    <t>500□×1900・ヒューム管内径450φ</t>
  </si>
  <si>
    <t>土工（基礎ブロック撤去）</t>
  </si>
  <si>
    <t>分電盤取付</t>
  </si>
  <si>
    <t>ポール取付</t>
  </si>
  <si>
    <t>面</t>
    <rPh sb="0" eb="1">
      <t>メン</t>
    </rPh>
    <phoneticPr fontId="2"/>
  </si>
  <si>
    <t>分電盤撤去</t>
  </si>
  <si>
    <t>自立型分電盤取付</t>
  </si>
  <si>
    <t>自立型分電盤撤去</t>
  </si>
  <si>
    <t>建設副産物処理</t>
  </si>
  <si>
    <t>産廃灯具（安定器除く）1ｔ当り</t>
  </si>
  <si>
    <t>ｔ</t>
  </si>
  <si>
    <t>安定器1ｔ当り</t>
  </si>
  <si>
    <t>蛍光管類1ｔ当り</t>
  </si>
  <si>
    <t>木くず1ｔ当り</t>
  </si>
  <si>
    <t>コンクリート1ｔ当り</t>
  </si>
  <si>
    <t>現場発生品運搬</t>
  </si>
  <si>
    <t>20.0ｋｍ以下、2ｔトラック使用、2.0ｔ以下、1回当り</t>
  </si>
  <si>
    <t>回</t>
    <rPh sb="0" eb="1">
      <t>カイ</t>
    </rPh>
    <phoneticPr fontId="2"/>
  </si>
  <si>
    <t>アスファルト殻運搬</t>
  </si>
  <si>
    <t>14.5ｋｍ以下、舗装版破砕人力積込、1㎥当り</t>
  </si>
  <si>
    <t>㎥</t>
  </si>
  <si>
    <t>コンクリート殻運搬</t>
  </si>
  <si>
    <t>8.5ｋｍ以下、無筋、機械積込、1㎥当り</t>
  </si>
  <si>
    <t>交通誘導警備員</t>
  </si>
  <si>
    <t>認定路線　路肩規制・車線規制</t>
  </si>
  <si>
    <t>日</t>
    <rPh sb="0" eb="1">
      <t>ニチ</t>
    </rPh>
    <phoneticPr fontId="2"/>
  </si>
  <si>
    <t>認定路線　路肩規制・車線規制・片側交互通行規制</t>
  </si>
  <si>
    <t>認定路線　片側交互通行規制</t>
  </si>
  <si>
    <t>日</t>
  </si>
  <si>
    <t>LED照明器具更新</t>
  </si>
  <si>
    <t>NX55W相当LEDトンネル照明器具更新（NX55撤去）</t>
  </si>
  <si>
    <t>共架式アーム型照明器具のみ（再利用あり）</t>
  </si>
  <si>
    <t>共架式アーム型照明器具のみ（再利用なし）</t>
  </si>
  <si>
    <t>共架判定調査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</si>
</sst>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;\-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176" fontId="0" fillId="0" borderId="1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2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2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11" xfId="0" applyFont="1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4" xfId="0" applyBorder="1" applyAlignment="1">
      <alignment horizontal="center" vertical="center"/>
    </xf>
    <xf numFmtId="176" fontId="5" fillId="0" borderId="17" xfId="0" applyNumberFormat="1" applyFont="1" applyBorder="1">
      <alignment vertical="center"/>
    </xf>
    <xf numFmtId="0" fontId="0" fillId="0" borderId="18" xfId="0" applyBorder="1">
      <alignment vertical="center"/>
    </xf>
    <xf numFmtId="0" fontId="0" fillId="0" borderId="7" xfId="0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view="pageBreakPreview" zoomScaleNormal="70" zoomScaleSheetLayoutView="100" workbookViewId="0">
      <selection activeCell="G74" sqref="G74"/>
    </sheetView>
  </sheetViews>
  <sheetFormatPr defaultRowHeight="15.75" customHeight="1" x14ac:dyDescent="0.15"/>
  <cols>
    <col min="1" max="2" width="3.875" customWidth="1"/>
    <col min="3" max="3" width="18.875" style="13" bestFit="1" customWidth="1"/>
    <col min="4" max="4" width="26.75" style="12" bestFit="1" customWidth="1"/>
    <col min="5" max="5" width="5.25" bestFit="1" customWidth="1"/>
    <col min="6" max="6" width="10.375" customWidth="1"/>
    <col min="7" max="7" width="6.125" customWidth="1"/>
    <col min="8" max="8" width="15.875" customWidth="1"/>
  </cols>
  <sheetData>
    <row r="1" spans="1:8" s="19" customFormat="1" ht="42" customHeight="1" x14ac:dyDescent="0.15">
      <c r="C1" s="22"/>
      <c r="D1" s="21"/>
    </row>
    <row r="2" spans="1:8" ht="18.95" customHeight="1" x14ac:dyDescent="0.15">
      <c r="A2" s="46" t="s">
        <v>13</v>
      </c>
      <c r="B2" s="46" t="s">
        <v>14</v>
      </c>
      <c r="C2" s="51" t="s">
        <v>0</v>
      </c>
      <c r="D2" s="52"/>
      <c r="E2" s="53" t="s">
        <v>1</v>
      </c>
      <c r="F2" s="48" t="s">
        <v>10</v>
      </c>
      <c r="G2" s="55" t="s">
        <v>2</v>
      </c>
      <c r="H2" s="48" t="s">
        <v>11</v>
      </c>
    </row>
    <row r="3" spans="1:8" ht="18.95" customHeight="1" thickBot="1" x14ac:dyDescent="0.2">
      <c r="A3" s="47"/>
      <c r="B3" s="47"/>
      <c r="C3" s="2" t="s">
        <v>3</v>
      </c>
      <c r="D3" s="10" t="s">
        <v>4</v>
      </c>
      <c r="E3" s="54"/>
      <c r="F3" s="49"/>
      <c r="G3" s="56"/>
      <c r="H3" s="49"/>
    </row>
    <row r="4" spans="1:8" ht="18.95" customHeight="1" x14ac:dyDescent="0.15">
      <c r="A4" s="1">
        <v>1</v>
      </c>
      <c r="B4" s="20">
        <v>1</v>
      </c>
      <c r="C4" s="7" t="s">
        <v>15</v>
      </c>
      <c r="D4" s="11" t="s">
        <v>5</v>
      </c>
      <c r="E4" s="5" t="s">
        <v>16</v>
      </c>
      <c r="F4" s="6"/>
      <c r="G4" s="4">
        <v>1</v>
      </c>
      <c r="H4" s="14">
        <f t="shared" ref="H4:H16" si="0">ROUNDDOWN(F4*G4,0)</f>
        <v>0</v>
      </c>
    </row>
    <row r="5" spans="1:8" ht="18.95" customHeight="1" x14ac:dyDescent="0.15">
      <c r="A5" s="20">
        <v>2</v>
      </c>
      <c r="B5" s="20">
        <v>2</v>
      </c>
      <c r="C5" s="8" t="s">
        <v>15</v>
      </c>
      <c r="D5" s="11" t="s">
        <v>17</v>
      </c>
      <c r="E5" s="5" t="s">
        <v>16</v>
      </c>
      <c r="F5" s="4"/>
      <c r="G5" s="3">
        <v>4</v>
      </c>
      <c r="H5" s="14">
        <f t="shared" si="0"/>
        <v>0</v>
      </c>
    </row>
    <row r="6" spans="1:8" ht="18.95" customHeight="1" x14ac:dyDescent="0.15">
      <c r="A6" s="20">
        <v>3</v>
      </c>
      <c r="B6" s="20">
        <v>3</v>
      </c>
      <c r="C6" s="9" t="s">
        <v>15</v>
      </c>
      <c r="D6" s="11" t="s">
        <v>18</v>
      </c>
      <c r="E6" s="5" t="s">
        <v>16</v>
      </c>
      <c r="F6" s="4"/>
      <c r="G6" s="3">
        <v>7</v>
      </c>
      <c r="H6" s="14">
        <f>ROUNDDOWN(F6*G6,0)</f>
        <v>0</v>
      </c>
    </row>
    <row r="7" spans="1:8" ht="18.95" customHeight="1" x14ac:dyDescent="0.15">
      <c r="A7" s="20">
        <v>4</v>
      </c>
      <c r="B7" s="20">
        <v>20</v>
      </c>
      <c r="C7" s="8" t="s">
        <v>19</v>
      </c>
      <c r="D7" s="11" t="s">
        <v>20</v>
      </c>
      <c r="E7" s="18" t="s">
        <v>16</v>
      </c>
      <c r="F7" s="4"/>
      <c r="G7" s="3">
        <v>1</v>
      </c>
      <c r="H7" s="14">
        <f t="shared" si="0"/>
        <v>0</v>
      </c>
    </row>
    <row r="8" spans="1:8" s="19" customFormat="1" ht="18.95" customHeight="1" x14ac:dyDescent="0.15">
      <c r="A8" s="20">
        <v>5</v>
      </c>
      <c r="B8" s="20">
        <v>21</v>
      </c>
      <c r="C8" s="8" t="s">
        <v>19</v>
      </c>
      <c r="D8" s="11" t="s">
        <v>21</v>
      </c>
      <c r="E8" s="23" t="s">
        <v>16</v>
      </c>
      <c r="F8" s="4"/>
      <c r="G8" s="3">
        <v>1</v>
      </c>
      <c r="H8" s="14">
        <f>ROUNDDOWN(F8*G8,0)</f>
        <v>0</v>
      </c>
    </row>
    <row r="9" spans="1:8" ht="18.95" customHeight="1" x14ac:dyDescent="0.15">
      <c r="A9" s="20">
        <v>6</v>
      </c>
      <c r="B9" s="20">
        <v>22</v>
      </c>
      <c r="C9" s="8" t="s">
        <v>19</v>
      </c>
      <c r="D9" s="11" t="s">
        <v>22</v>
      </c>
      <c r="E9" s="5" t="s">
        <v>16</v>
      </c>
      <c r="F9" s="4"/>
      <c r="G9" s="3">
        <v>1</v>
      </c>
      <c r="H9" s="14">
        <f t="shared" si="0"/>
        <v>0</v>
      </c>
    </row>
    <row r="10" spans="1:8" ht="18.95" customHeight="1" x14ac:dyDescent="0.15">
      <c r="A10" s="20">
        <v>7</v>
      </c>
      <c r="B10" s="20">
        <v>24</v>
      </c>
      <c r="C10" s="8" t="s">
        <v>19</v>
      </c>
      <c r="D10" s="33" t="s">
        <v>23</v>
      </c>
      <c r="E10" s="15" t="s">
        <v>16</v>
      </c>
      <c r="F10" s="4"/>
      <c r="G10" s="3">
        <v>1</v>
      </c>
      <c r="H10" s="14">
        <f t="shared" si="0"/>
        <v>0</v>
      </c>
    </row>
    <row r="11" spans="1:8" ht="18.95" customHeight="1" x14ac:dyDescent="0.15">
      <c r="A11" s="20">
        <v>8</v>
      </c>
      <c r="B11" s="20">
        <v>25</v>
      </c>
      <c r="C11" s="8" t="s">
        <v>19</v>
      </c>
      <c r="D11" s="33" t="s">
        <v>24</v>
      </c>
      <c r="E11" s="18" t="s">
        <v>16</v>
      </c>
      <c r="F11" s="4"/>
      <c r="G11" s="3">
        <v>1</v>
      </c>
      <c r="H11" s="14">
        <f>ROUNDDOWN(F11*G11,0)</f>
        <v>0</v>
      </c>
    </row>
    <row r="12" spans="1:8" ht="18.95" customHeight="1" x14ac:dyDescent="0.15">
      <c r="A12" s="20">
        <v>9</v>
      </c>
      <c r="B12" s="20">
        <v>35</v>
      </c>
      <c r="C12" s="16" t="s">
        <v>25</v>
      </c>
      <c r="D12" s="33" t="s">
        <v>26</v>
      </c>
      <c r="E12" s="15" t="s">
        <v>16</v>
      </c>
      <c r="F12" s="4"/>
      <c r="G12" s="3">
        <v>1</v>
      </c>
      <c r="H12" s="14">
        <f t="shared" si="0"/>
        <v>0</v>
      </c>
    </row>
    <row r="13" spans="1:8" ht="18.95" customHeight="1" x14ac:dyDescent="0.15">
      <c r="A13" s="20">
        <v>10</v>
      </c>
      <c r="B13" s="20">
        <v>36</v>
      </c>
      <c r="C13" s="16" t="s">
        <v>25</v>
      </c>
      <c r="D13" s="33" t="s">
        <v>27</v>
      </c>
      <c r="E13" s="15" t="s">
        <v>16</v>
      </c>
      <c r="F13" s="4"/>
      <c r="G13" s="3">
        <v>1</v>
      </c>
      <c r="H13" s="14">
        <f t="shared" si="0"/>
        <v>0</v>
      </c>
    </row>
    <row r="14" spans="1:8" ht="18.95" customHeight="1" x14ac:dyDescent="0.15">
      <c r="A14" s="20">
        <v>11</v>
      </c>
      <c r="B14" s="20">
        <v>37</v>
      </c>
      <c r="C14" s="16" t="s">
        <v>25</v>
      </c>
      <c r="D14" s="33" t="s">
        <v>28</v>
      </c>
      <c r="E14" s="15" t="s">
        <v>16</v>
      </c>
      <c r="F14" s="4"/>
      <c r="G14" s="3">
        <v>1</v>
      </c>
      <c r="H14" s="14">
        <f t="shared" si="0"/>
        <v>0</v>
      </c>
    </row>
    <row r="15" spans="1:8" ht="18.95" customHeight="1" x14ac:dyDescent="0.15">
      <c r="A15" s="20">
        <v>12</v>
      </c>
      <c r="B15" s="20">
        <v>38</v>
      </c>
      <c r="C15" s="16" t="s">
        <v>25</v>
      </c>
      <c r="D15" s="33" t="s">
        <v>29</v>
      </c>
      <c r="E15" s="15" t="s">
        <v>16</v>
      </c>
      <c r="F15" s="4"/>
      <c r="G15" s="3">
        <v>1</v>
      </c>
      <c r="H15" s="14">
        <f t="shared" si="0"/>
        <v>0</v>
      </c>
    </row>
    <row r="16" spans="1:8" ht="18.95" customHeight="1" x14ac:dyDescent="0.15">
      <c r="A16" s="20">
        <v>13</v>
      </c>
      <c r="B16" s="20">
        <v>39</v>
      </c>
      <c r="C16" s="32" t="s">
        <v>25</v>
      </c>
      <c r="D16" s="33" t="s">
        <v>30</v>
      </c>
      <c r="E16" s="15" t="s">
        <v>16</v>
      </c>
      <c r="F16" s="4"/>
      <c r="G16" s="3">
        <v>1</v>
      </c>
      <c r="H16" s="14">
        <f t="shared" si="0"/>
        <v>0</v>
      </c>
    </row>
    <row r="17" spans="1:8" ht="18.95" customHeight="1" x14ac:dyDescent="0.15">
      <c r="A17" s="20">
        <v>14</v>
      </c>
      <c r="B17" s="20">
        <v>52</v>
      </c>
      <c r="C17" s="8" t="s">
        <v>12</v>
      </c>
      <c r="D17" s="11" t="s">
        <v>6</v>
      </c>
      <c r="E17" s="15" t="s">
        <v>16</v>
      </c>
      <c r="F17" s="4"/>
      <c r="G17" s="3">
        <v>4</v>
      </c>
      <c r="H17" s="14">
        <f t="shared" ref="H17:H32" si="1">ROUNDDOWN(F17*G17,0)</f>
        <v>0</v>
      </c>
    </row>
    <row r="18" spans="1:8" ht="18.95" customHeight="1" x14ac:dyDescent="0.15">
      <c r="A18" s="20">
        <v>15</v>
      </c>
      <c r="B18" s="20">
        <v>59</v>
      </c>
      <c r="C18" s="8" t="s">
        <v>31</v>
      </c>
      <c r="D18" s="11" t="s">
        <v>32</v>
      </c>
      <c r="E18" s="18" t="s">
        <v>16</v>
      </c>
      <c r="F18" s="4"/>
      <c r="G18" s="3">
        <v>2</v>
      </c>
      <c r="H18" s="14">
        <f t="shared" si="1"/>
        <v>0</v>
      </c>
    </row>
    <row r="19" spans="1:8" ht="18.95" customHeight="1" x14ac:dyDescent="0.15">
      <c r="A19" s="20">
        <v>16</v>
      </c>
      <c r="B19" s="20">
        <v>61</v>
      </c>
      <c r="C19" s="8" t="s">
        <v>33</v>
      </c>
      <c r="D19" s="11" t="s">
        <v>34</v>
      </c>
      <c r="E19" s="15" t="s">
        <v>16</v>
      </c>
      <c r="F19" s="4"/>
      <c r="G19" s="3">
        <v>1</v>
      </c>
      <c r="H19" s="14">
        <f t="shared" si="1"/>
        <v>0</v>
      </c>
    </row>
    <row r="20" spans="1:8" ht="18.95" customHeight="1" x14ac:dyDescent="0.15">
      <c r="A20" s="20">
        <v>17</v>
      </c>
      <c r="B20" s="20">
        <v>62</v>
      </c>
      <c r="C20" s="8" t="s">
        <v>33</v>
      </c>
      <c r="D20" s="11" t="s">
        <v>35</v>
      </c>
      <c r="E20" s="15" t="s">
        <v>16</v>
      </c>
      <c r="F20" s="4"/>
      <c r="G20" s="3">
        <v>1</v>
      </c>
      <c r="H20" s="14">
        <f t="shared" si="1"/>
        <v>0</v>
      </c>
    </row>
    <row r="21" spans="1:8" s="19" customFormat="1" ht="18.95" customHeight="1" x14ac:dyDescent="0.15">
      <c r="A21" s="20">
        <v>18</v>
      </c>
      <c r="B21" s="20">
        <v>66</v>
      </c>
      <c r="C21" s="8" t="s">
        <v>105</v>
      </c>
      <c r="D21" s="11" t="s">
        <v>106</v>
      </c>
      <c r="E21" s="36" t="s">
        <v>16</v>
      </c>
      <c r="F21" s="4"/>
      <c r="G21" s="3">
        <v>1</v>
      </c>
      <c r="H21" s="14">
        <f t="shared" si="1"/>
        <v>0</v>
      </c>
    </row>
    <row r="22" spans="1:8" ht="18.95" customHeight="1" x14ac:dyDescent="0.15">
      <c r="A22" s="20">
        <v>19</v>
      </c>
      <c r="B22" s="20">
        <v>68</v>
      </c>
      <c r="C22" s="8" t="s">
        <v>36</v>
      </c>
      <c r="D22" s="11" t="s">
        <v>7</v>
      </c>
      <c r="E22" s="15" t="s">
        <v>16</v>
      </c>
      <c r="F22" s="4"/>
      <c r="G22" s="3">
        <v>1</v>
      </c>
      <c r="H22" s="14">
        <f t="shared" si="1"/>
        <v>0</v>
      </c>
    </row>
    <row r="23" spans="1:8" ht="18.95" customHeight="1" x14ac:dyDescent="0.15">
      <c r="A23" s="20">
        <v>20</v>
      </c>
      <c r="B23" s="20">
        <v>69</v>
      </c>
      <c r="C23" s="8" t="s">
        <v>37</v>
      </c>
      <c r="D23" s="11" t="s">
        <v>38</v>
      </c>
      <c r="E23" s="15" t="s">
        <v>16</v>
      </c>
      <c r="F23" s="4"/>
      <c r="G23" s="3">
        <v>1</v>
      </c>
      <c r="H23" s="14">
        <f t="shared" si="1"/>
        <v>0</v>
      </c>
    </row>
    <row r="24" spans="1:8" ht="18.95" customHeight="1" x14ac:dyDescent="0.15">
      <c r="A24" s="20">
        <v>21</v>
      </c>
      <c r="B24" s="20">
        <v>70</v>
      </c>
      <c r="C24" s="8" t="s">
        <v>37</v>
      </c>
      <c r="D24" s="11" t="s">
        <v>39</v>
      </c>
      <c r="E24" s="15" t="s">
        <v>16</v>
      </c>
      <c r="F24" s="4"/>
      <c r="G24" s="3">
        <v>1</v>
      </c>
      <c r="H24" s="14">
        <f t="shared" si="1"/>
        <v>0</v>
      </c>
    </row>
    <row r="25" spans="1:8" ht="18.95" customHeight="1" x14ac:dyDescent="0.15">
      <c r="A25" s="20">
        <v>22</v>
      </c>
      <c r="B25" s="20">
        <v>71</v>
      </c>
      <c r="C25" s="8" t="s">
        <v>40</v>
      </c>
      <c r="D25" s="11" t="s">
        <v>8</v>
      </c>
      <c r="E25" s="15" t="s">
        <v>16</v>
      </c>
      <c r="F25" s="4"/>
      <c r="G25" s="3">
        <v>1</v>
      </c>
      <c r="H25" s="14">
        <f>ROUNDDOWN(F25*G25,0)</f>
        <v>0</v>
      </c>
    </row>
    <row r="26" spans="1:8" ht="18.95" customHeight="1" x14ac:dyDescent="0.15">
      <c r="A26" s="20">
        <v>23</v>
      </c>
      <c r="B26" s="20">
        <v>75</v>
      </c>
      <c r="C26" s="8" t="s">
        <v>41</v>
      </c>
      <c r="D26" s="11" t="s">
        <v>42</v>
      </c>
      <c r="E26" s="15" t="s">
        <v>16</v>
      </c>
      <c r="F26" s="4"/>
      <c r="G26" s="3">
        <v>1</v>
      </c>
      <c r="H26" s="14">
        <f t="shared" si="1"/>
        <v>0</v>
      </c>
    </row>
    <row r="27" spans="1:8" ht="18.95" customHeight="1" x14ac:dyDescent="0.15">
      <c r="A27" s="20">
        <v>24</v>
      </c>
      <c r="B27" s="20">
        <v>76</v>
      </c>
      <c r="C27" s="8" t="s">
        <v>41</v>
      </c>
      <c r="D27" s="11" t="s">
        <v>43</v>
      </c>
      <c r="E27" s="15" t="s">
        <v>16</v>
      </c>
      <c r="F27" s="4"/>
      <c r="G27" s="3">
        <v>1</v>
      </c>
      <c r="H27" s="14">
        <f t="shared" si="1"/>
        <v>0</v>
      </c>
    </row>
    <row r="28" spans="1:8" ht="18.95" customHeight="1" x14ac:dyDescent="0.15">
      <c r="A28" s="20">
        <v>25</v>
      </c>
      <c r="B28" s="20">
        <v>77</v>
      </c>
      <c r="C28" s="8" t="s">
        <v>44</v>
      </c>
      <c r="D28" s="11" t="s">
        <v>42</v>
      </c>
      <c r="E28" s="5" t="s">
        <v>16</v>
      </c>
      <c r="F28" s="4"/>
      <c r="G28" s="3">
        <v>1</v>
      </c>
      <c r="H28" s="14">
        <f t="shared" si="1"/>
        <v>0</v>
      </c>
    </row>
    <row r="29" spans="1:8" ht="18.95" customHeight="1" x14ac:dyDescent="0.15">
      <c r="A29" s="20">
        <v>26</v>
      </c>
      <c r="B29" s="20">
        <v>78</v>
      </c>
      <c r="C29" s="8" t="s">
        <v>44</v>
      </c>
      <c r="D29" s="11" t="s">
        <v>43</v>
      </c>
      <c r="E29" s="27" t="s">
        <v>16</v>
      </c>
      <c r="F29" s="4"/>
      <c r="G29" s="3">
        <v>1</v>
      </c>
      <c r="H29" s="14">
        <f t="shared" si="1"/>
        <v>0</v>
      </c>
    </row>
    <row r="30" spans="1:8" ht="18.95" customHeight="1" x14ac:dyDescent="0.15">
      <c r="A30" s="20">
        <v>27</v>
      </c>
      <c r="B30" s="20">
        <v>79</v>
      </c>
      <c r="C30" s="8" t="s">
        <v>45</v>
      </c>
      <c r="D30" s="11" t="s">
        <v>46</v>
      </c>
      <c r="E30" s="27" t="s">
        <v>16</v>
      </c>
      <c r="F30" s="4"/>
      <c r="G30" s="3">
        <v>1</v>
      </c>
      <c r="H30" s="14">
        <f t="shared" si="1"/>
        <v>0</v>
      </c>
    </row>
    <row r="31" spans="1:8" s="19" customFormat="1" ht="18.95" customHeight="1" x14ac:dyDescent="0.15">
      <c r="A31" s="20">
        <v>28</v>
      </c>
      <c r="B31" s="20">
        <v>82</v>
      </c>
      <c r="C31" s="8" t="s">
        <v>41</v>
      </c>
      <c r="D31" s="11" t="s">
        <v>107</v>
      </c>
      <c r="E31" s="37" t="s">
        <v>16</v>
      </c>
      <c r="F31" s="4"/>
      <c r="G31" s="3">
        <v>1</v>
      </c>
      <c r="H31" s="14">
        <f t="shared" si="1"/>
        <v>0</v>
      </c>
    </row>
    <row r="32" spans="1:8" s="19" customFormat="1" ht="18.95" customHeight="1" x14ac:dyDescent="0.15">
      <c r="A32" s="20">
        <v>29</v>
      </c>
      <c r="B32" s="20">
        <v>83</v>
      </c>
      <c r="C32" s="8" t="s">
        <v>41</v>
      </c>
      <c r="D32" s="11" t="s">
        <v>108</v>
      </c>
      <c r="E32" s="37" t="s">
        <v>16</v>
      </c>
      <c r="F32" s="4"/>
      <c r="G32" s="3">
        <v>1</v>
      </c>
      <c r="H32" s="14">
        <f t="shared" si="1"/>
        <v>0</v>
      </c>
    </row>
    <row r="33" spans="1:8" ht="18.95" customHeight="1" x14ac:dyDescent="0.15">
      <c r="A33" s="20">
        <v>30</v>
      </c>
      <c r="B33" s="20">
        <v>88</v>
      </c>
      <c r="C33" s="8" t="s">
        <v>41</v>
      </c>
      <c r="D33" s="11" t="s">
        <v>47</v>
      </c>
      <c r="E33" s="24" t="s">
        <v>16</v>
      </c>
      <c r="F33" s="4"/>
      <c r="G33" s="3">
        <v>1</v>
      </c>
      <c r="H33" s="14">
        <f>ROUNDDOWN(F33*G33,0)</f>
        <v>0</v>
      </c>
    </row>
    <row r="34" spans="1:8" s="19" customFormat="1" ht="18.95" customHeight="1" x14ac:dyDescent="0.15">
      <c r="A34" s="20">
        <v>31</v>
      </c>
      <c r="B34" s="20">
        <v>89</v>
      </c>
      <c r="C34" s="8" t="s">
        <v>41</v>
      </c>
      <c r="D34" s="11" t="s">
        <v>48</v>
      </c>
      <c r="E34" s="17" t="s">
        <v>16</v>
      </c>
      <c r="F34" s="4"/>
      <c r="G34" s="3">
        <v>1</v>
      </c>
      <c r="H34" s="14">
        <f t="shared" ref="H34:H72" si="2">ROUNDDOWN(F34*G34,0)</f>
        <v>0</v>
      </c>
    </row>
    <row r="35" spans="1:8" ht="18.95" customHeight="1" x14ac:dyDescent="0.15">
      <c r="A35" s="20">
        <v>32</v>
      </c>
      <c r="B35" s="20">
        <v>90</v>
      </c>
      <c r="C35" s="8" t="s">
        <v>41</v>
      </c>
      <c r="D35" s="11" t="s">
        <v>49</v>
      </c>
      <c r="E35" s="15" t="s">
        <v>16</v>
      </c>
      <c r="F35" s="4"/>
      <c r="G35" s="3">
        <v>1</v>
      </c>
      <c r="H35" s="14">
        <f t="shared" si="2"/>
        <v>0</v>
      </c>
    </row>
    <row r="36" spans="1:8" ht="18.95" customHeight="1" x14ac:dyDescent="0.15">
      <c r="A36" s="20">
        <v>33</v>
      </c>
      <c r="B36" s="20">
        <v>91</v>
      </c>
      <c r="C36" s="8" t="s">
        <v>41</v>
      </c>
      <c r="D36" s="11" t="s">
        <v>50</v>
      </c>
      <c r="E36" s="15" t="s">
        <v>16</v>
      </c>
      <c r="F36" s="4"/>
      <c r="G36" s="30">
        <v>143</v>
      </c>
      <c r="H36" s="14">
        <f t="shared" si="2"/>
        <v>0</v>
      </c>
    </row>
    <row r="37" spans="1:8" ht="18.95" customHeight="1" x14ac:dyDescent="0.15">
      <c r="A37" s="20">
        <v>34</v>
      </c>
      <c r="B37" s="20">
        <v>92</v>
      </c>
      <c r="C37" s="8" t="s">
        <v>44</v>
      </c>
      <c r="D37" s="11" t="s">
        <v>47</v>
      </c>
      <c r="E37" s="15" t="s">
        <v>16</v>
      </c>
      <c r="F37" s="4"/>
      <c r="G37" s="3">
        <v>1</v>
      </c>
      <c r="H37" s="14">
        <f t="shared" si="2"/>
        <v>0</v>
      </c>
    </row>
    <row r="38" spans="1:8" s="19" customFormat="1" ht="18.95" customHeight="1" x14ac:dyDescent="0.15">
      <c r="A38" s="20">
        <v>35</v>
      </c>
      <c r="B38" s="20">
        <v>93</v>
      </c>
      <c r="C38" s="8" t="s">
        <v>44</v>
      </c>
      <c r="D38" s="11" t="s">
        <v>48</v>
      </c>
      <c r="E38" s="31" t="s">
        <v>16</v>
      </c>
      <c r="F38" s="25"/>
      <c r="G38" s="3">
        <v>1</v>
      </c>
      <c r="H38" s="14">
        <f t="shared" si="2"/>
        <v>0</v>
      </c>
    </row>
    <row r="39" spans="1:8" s="19" customFormat="1" ht="18.95" customHeight="1" x14ac:dyDescent="0.15">
      <c r="A39" s="20">
        <v>36</v>
      </c>
      <c r="B39" s="20">
        <v>94</v>
      </c>
      <c r="C39" s="8" t="s">
        <v>44</v>
      </c>
      <c r="D39" s="11" t="s">
        <v>49</v>
      </c>
      <c r="E39" s="31" t="s">
        <v>16</v>
      </c>
      <c r="F39" s="25"/>
      <c r="G39" s="3">
        <v>1</v>
      </c>
      <c r="H39" s="14">
        <f t="shared" si="2"/>
        <v>0</v>
      </c>
    </row>
    <row r="40" spans="1:8" s="19" customFormat="1" ht="18.95" customHeight="1" x14ac:dyDescent="0.15">
      <c r="A40" s="20">
        <v>37</v>
      </c>
      <c r="B40" s="20">
        <v>95</v>
      </c>
      <c r="C40" s="8" t="s">
        <v>44</v>
      </c>
      <c r="D40" s="11" t="s">
        <v>50</v>
      </c>
      <c r="E40" s="31" t="s">
        <v>16</v>
      </c>
      <c r="F40" s="25"/>
      <c r="G40" s="3">
        <v>1</v>
      </c>
      <c r="H40" s="14">
        <f t="shared" si="2"/>
        <v>0</v>
      </c>
    </row>
    <row r="41" spans="1:8" s="19" customFormat="1" ht="18.95" customHeight="1" x14ac:dyDescent="0.15">
      <c r="A41" s="20">
        <v>38</v>
      </c>
      <c r="B41" s="20">
        <v>96</v>
      </c>
      <c r="C41" s="8" t="s">
        <v>45</v>
      </c>
      <c r="D41" s="11" t="s">
        <v>51</v>
      </c>
      <c r="E41" s="31" t="s">
        <v>16</v>
      </c>
      <c r="F41" s="25"/>
      <c r="G41" s="3">
        <v>1</v>
      </c>
      <c r="H41" s="14">
        <f t="shared" si="2"/>
        <v>0</v>
      </c>
    </row>
    <row r="42" spans="1:8" s="19" customFormat="1" ht="18.95" customHeight="1" x14ac:dyDescent="0.15">
      <c r="A42" s="20">
        <v>39</v>
      </c>
      <c r="B42" s="20">
        <v>97</v>
      </c>
      <c r="C42" s="8" t="s">
        <v>45</v>
      </c>
      <c r="D42" s="11" t="s">
        <v>52</v>
      </c>
      <c r="E42" s="31" t="s">
        <v>16</v>
      </c>
      <c r="F42" s="25"/>
      <c r="G42" s="3">
        <v>1</v>
      </c>
      <c r="H42" s="14">
        <f t="shared" si="2"/>
        <v>0</v>
      </c>
    </row>
    <row r="43" spans="1:8" s="19" customFormat="1" ht="18.95" customHeight="1" x14ac:dyDescent="0.15">
      <c r="A43" s="20">
        <v>40</v>
      </c>
      <c r="B43" s="20">
        <v>102</v>
      </c>
      <c r="C43" s="8" t="s">
        <v>53</v>
      </c>
      <c r="D43" s="11" t="s">
        <v>54</v>
      </c>
      <c r="E43" s="31" t="s">
        <v>16</v>
      </c>
      <c r="F43" s="25"/>
      <c r="G43" s="3">
        <v>2</v>
      </c>
      <c r="H43" s="14">
        <f t="shared" si="2"/>
        <v>0</v>
      </c>
    </row>
    <row r="44" spans="1:8" s="19" customFormat="1" ht="18.95" customHeight="1" x14ac:dyDescent="0.15">
      <c r="A44" s="20">
        <v>41</v>
      </c>
      <c r="B44" s="20">
        <v>103</v>
      </c>
      <c r="C44" s="8" t="s">
        <v>53</v>
      </c>
      <c r="D44" s="11" t="s">
        <v>55</v>
      </c>
      <c r="E44" s="31" t="s">
        <v>16</v>
      </c>
      <c r="F44" s="25"/>
      <c r="G44" s="3">
        <v>50</v>
      </c>
      <c r="H44" s="14">
        <f t="shared" si="2"/>
        <v>0</v>
      </c>
    </row>
    <row r="45" spans="1:8" s="19" customFormat="1" ht="18.95" customHeight="1" x14ac:dyDescent="0.15">
      <c r="A45" s="20">
        <v>42</v>
      </c>
      <c r="B45" s="20">
        <v>104</v>
      </c>
      <c r="C45" s="8" t="s">
        <v>56</v>
      </c>
      <c r="D45" s="11" t="s">
        <v>57</v>
      </c>
      <c r="E45" s="31" t="s">
        <v>16</v>
      </c>
      <c r="F45" s="25"/>
      <c r="G45" s="3">
        <v>1</v>
      </c>
      <c r="H45" s="14">
        <f t="shared" si="2"/>
        <v>0</v>
      </c>
    </row>
    <row r="46" spans="1:8" s="19" customFormat="1" ht="18.95" customHeight="1" x14ac:dyDescent="0.15">
      <c r="A46" s="20">
        <v>43</v>
      </c>
      <c r="B46" s="20">
        <v>105</v>
      </c>
      <c r="C46" s="8" t="s">
        <v>58</v>
      </c>
      <c r="D46" s="11" t="s">
        <v>59</v>
      </c>
      <c r="E46" s="31" t="s">
        <v>16</v>
      </c>
      <c r="F46" s="25"/>
      <c r="G46" s="3">
        <v>16</v>
      </c>
      <c r="H46" s="14">
        <f t="shared" si="2"/>
        <v>0</v>
      </c>
    </row>
    <row r="47" spans="1:8" s="19" customFormat="1" ht="18.95" customHeight="1" x14ac:dyDescent="0.15">
      <c r="A47" s="20">
        <v>44</v>
      </c>
      <c r="B47" s="20">
        <v>114</v>
      </c>
      <c r="C47" s="8" t="s">
        <v>61</v>
      </c>
      <c r="D47" s="11" t="s">
        <v>62</v>
      </c>
      <c r="E47" s="31" t="s">
        <v>60</v>
      </c>
      <c r="F47" s="25"/>
      <c r="G47" s="3">
        <v>1</v>
      </c>
      <c r="H47" s="14">
        <f t="shared" si="2"/>
        <v>0</v>
      </c>
    </row>
    <row r="48" spans="1:8" s="19" customFormat="1" ht="18.95" customHeight="1" x14ac:dyDescent="0.15">
      <c r="A48" s="20">
        <v>45</v>
      </c>
      <c r="B48" s="20">
        <v>122</v>
      </c>
      <c r="C48" s="8" t="s">
        <v>63</v>
      </c>
      <c r="D48" s="11" t="s">
        <v>64</v>
      </c>
      <c r="E48" s="31" t="s">
        <v>60</v>
      </c>
      <c r="F48" s="25"/>
      <c r="G48" s="3">
        <v>1</v>
      </c>
      <c r="H48" s="14">
        <f t="shared" si="2"/>
        <v>0</v>
      </c>
    </row>
    <row r="49" spans="1:8" s="19" customFormat="1" ht="18.95" customHeight="1" x14ac:dyDescent="0.15">
      <c r="A49" s="20">
        <v>46</v>
      </c>
      <c r="B49" s="20">
        <v>132</v>
      </c>
      <c r="C49" s="8" t="s">
        <v>65</v>
      </c>
      <c r="D49" s="11" t="s">
        <v>66</v>
      </c>
      <c r="E49" s="31" t="s">
        <v>67</v>
      </c>
      <c r="F49" s="25"/>
      <c r="G49" s="3">
        <v>1</v>
      </c>
      <c r="H49" s="14">
        <f t="shared" si="2"/>
        <v>0</v>
      </c>
    </row>
    <row r="50" spans="1:8" s="19" customFormat="1" ht="18.95" customHeight="1" x14ac:dyDescent="0.15">
      <c r="A50" s="20">
        <v>47</v>
      </c>
      <c r="B50" s="20">
        <v>139</v>
      </c>
      <c r="C50" s="8" t="s">
        <v>68</v>
      </c>
      <c r="D50" s="11" t="s">
        <v>69</v>
      </c>
      <c r="E50" s="31" t="s">
        <v>67</v>
      </c>
      <c r="F50" s="25"/>
      <c r="G50" s="3">
        <v>1</v>
      </c>
      <c r="H50" s="14">
        <f t="shared" si="2"/>
        <v>0</v>
      </c>
    </row>
    <row r="51" spans="1:8" s="19" customFormat="1" ht="18.95" customHeight="1" x14ac:dyDescent="0.15">
      <c r="A51" s="20">
        <v>48</v>
      </c>
      <c r="B51" s="20">
        <v>140</v>
      </c>
      <c r="C51" s="8" t="s">
        <v>68</v>
      </c>
      <c r="D51" s="11" t="s">
        <v>70</v>
      </c>
      <c r="E51" s="31" t="s">
        <v>67</v>
      </c>
      <c r="F51" s="25"/>
      <c r="G51" s="3">
        <v>1</v>
      </c>
      <c r="H51" s="14">
        <f t="shared" si="2"/>
        <v>0</v>
      </c>
    </row>
    <row r="52" spans="1:8" s="19" customFormat="1" ht="18.95" customHeight="1" x14ac:dyDescent="0.15">
      <c r="A52" s="20">
        <v>49</v>
      </c>
      <c r="B52" s="20">
        <v>148</v>
      </c>
      <c r="C52" s="8" t="s">
        <v>72</v>
      </c>
      <c r="D52" s="11" t="s">
        <v>73</v>
      </c>
      <c r="E52" s="31" t="s">
        <v>71</v>
      </c>
      <c r="F52" s="25"/>
      <c r="G52" s="3">
        <v>1</v>
      </c>
      <c r="H52" s="14">
        <f t="shared" si="2"/>
        <v>0</v>
      </c>
    </row>
    <row r="53" spans="1:8" s="19" customFormat="1" ht="18.95" customHeight="1" x14ac:dyDescent="0.15">
      <c r="A53" s="20">
        <v>50</v>
      </c>
      <c r="B53" s="20">
        <v>149</v>
      </c>
      <c r="C53" s="8" t="s">
        <v>72</v>
      </c>
      <c r="D53" s="11" t="s">
        <v>74</v>
      </c>
      <c r="E53" s="31" t="s">
        <v>71</v>
      </c>
      <c r="F53" s="25"/>
      <c r="G53" s="3">
        <v>1</v>
      </c>
      <c r="H53" s="14">
        <f t="shared" si="2"/>
        <v>0</v>
      </c>
    </row>
    <row r="54" spans="1:8" s="19" customFormat="1" ht="18.95" customHeight="1" x14ac:dyDescent="0.15">
      <c r="A54" s="20">
        <v>51</v>
      </c>
      <c r="B54" s="20">
        <v>154</v>
      </c>
      <c r="C54" s="8" t="s">
        <v>77</v>
      </c>
      <c r="D54" s="11" t="s">
        <v>73</v>
      </c>
      <c r="E54" s="31" t="s">
        <v>16</v>
      </c>
      <c r="F54" s="25"/>
      <c r="G54" s="3">
        <v>1</v>
      </c>
      <c r="H54" s="14">
        <f t="shared" si="2"/>
        <v>0</v>
      </c>
    </row>
    <row r="55" spans="1:8" s="19" customFormat="1" ht="18.95" customHeight="1" x14ac:dyDescent="0.15">
      <c r="A55" s="20">
        <v>52</v>
      </c>
      <c r="B55" s="20">
        <v>155</v>
      </c>
      <c r="C55" s="8" t="s">
        <v>77</v>
      </c>
      <c r="D55" s="11" t="s">
        <v>75</v>
      </c>
      <c r="E55" s="31" t="s">
        <v>16</v>
      </c>
      <c r="F55" s="25"/>
      <c r="G55" s="3">
        <v>1</v>
      </c>
      <c r="H55" s="14">
        <f t="shared" si="2"/>
        <v>0</v>
      </c>
    </row>
    <row r="56" spans="1:8" s="19" customFormat="1" ht="18.95" customHeight="1" x14ac:dyDescent="0.15">
      <c r="A56" s="20">
        <v>53</v>
      </c>
      <c r="B56" s="20">
        <v>156</v>
      </c>
      <c r="C56" s="8" t="s">
        <v>77</v>
      </c>
      <c r="D56" s="11" t="s">
        <v>76</v>
      </c>
      <c r="E56" s="31" t="s">
        <v>16</v>
      </c>
      <c r="F56" s="25"/>
      <c r="G56" s="3">
        <v>1</v>
      </c>
      <c r="H56" s="14">
        <f t="shared" si="2"/>
        <v>0</v>
      </c>
    </row>
    <row r="57" spans="1:8" s="19" customFormat="1" ht="18.95" customHeight="1" x14ac:dyDescent="0.15">
      <c r="A57" s="20">
        <v>54</v>
      </c>
      <c r="B57" s="20">
        <v>162</v>
      </c>
      <c r="C57" s="8" t="s">
        <v>78</v>
      </c>
      <c r="D57" s="11" t="s">
        <v>79</v>
      </c>
      <c r="E57" s="31" t="s">
        <v>80</v>
      </c>
      <c r="F57" s="25"/>
      <c r="G57" s="3">
        <v>1</v>
      </c>
      <c r="H57" s="14">
        <f t="shared" si="2"/>
        <v>0</v>
      </c>
    </row>
    <row r="58" spans="1:8" s="19" customFormat="1" ht="18.95" customHeight="1" x14ac:dyDescent="0.15">
      <c r="A58" s="20">
        <v>55</v>
      </c>
      <c r="B58" s="20">
        <v>163</v>
      </c>
      <c r="C58" s="8" t="s">
        <v>81</v>
      </c>
      <c r="D58" s="11" t="s">
        <v>79</v>
      </c>
      <c r="E58" s="31" t="s">
        <v>80</v>
      </c>
      <c r="F58" s="25"/>
      <c r="G58" s="3">
        <v>1</v>
      </c>
      <c r="H58" s="14">
        <f t="shared" si="2"/>
        <v>0</v>
      </c>
    </row>
    <row r="59" spans="1:8" s="19" customFormat="1" ht="18.95" customHeight="1" x14ac:dyDescent="0.15">
      <c r="A59" s="20">
        <v>56</v>
      </c>
      <c r="B59" s="20">
        <v>164</v>
      </c>
      <c r="C59" s="8" t="s">
        <v>82</v>
      </c>
      <c r="D59" s="11" t="s">
        <v>66</v>
      </c>
      <c r="E59" s="31" t="s">
        <v>80</v>
      </c>
      <c r="F59" s="25"/>
      <c r="G59" s="3">
        <v>1</v>
      </c>
      <c r="H59" s="14">
        <f t="shared" si="2"/>
        <v>0</v>
      </c>
    </row>
    <row r="60" spans="1:8" s="19" customFormat="1" ht="18.95" customHeight="1" x14ac:dyDescent="0.15">
      <c r="A60" s="20">
        <v>57</v>
      </c>
      <c r="B60" s="20">
        <v>165</v>
      </c>
      <c r="C60" s="8" t="s">
        <v>83</v>
      </c>
      <c r="D60" s="11" t="s">
        <v>66</v>
      </c>
      <c r="E60" s="31" t="s">
        <v>80</v>
      </c>
      <c r="F60" s="25"/>
      <c r="G60" s="3">
        <v>1</v>
      </c>
      <c r="H60" s="14">
        <f t="shared" si="2"/>
        <v>0</v>
      </c>
    </row>
    <row r="61" spans="1:8" s="19" customFormat="1" ht="18.95" customHeight="1" x14ac:dyDescent="0.15">
      <c r="A61" s="20">
        <v>58</v>
      </c>
      <c r="B61" s="20">
        <v>166</v>
      </c>
      <c r="C61" s="8" t="s">
        <v>84</v>
      </c>
      <c r="D61" s="11" t="s">
        <v>85</v>
      </c>
      <c r="E61" s="31" t="s">
        <v>86</v>
      </c>
      <c r="F61" s="25"/>
      <c r="G61" s="34">
        <v>1</v>
      </c>
      <c r="H61" s="14">
        <f t="shared" si="2"/>
        <v>0</v>
      </c>
    </row>
    <row r="62" spans="1:8" s="19" customFormat="1" ht="18.95" customHeight="1" x14ac:dyDescent="0.15">
      <c r="A62" s="20">
        <v>59</v>
      </c>
      <c r="B62" s="20">
        <v>167</v>
      </c>
      <c r="C62" s="8" t="s">
        <v>84</v>
      </c>
      <c r="D62" s="11" t="s">
        <v>87</v>
      </c>
      <c r="E62" s="31" t="s">
        <v>86</v>
      </c>
      <c r="F62" s="25"/>
      <c r="G62" s="3">
        <v>0.05</v>
      </c>
      <c r="H62" s="14">
        <f t="shared" si="2"/>
        <v>0</v>
      </c>
    </row>
    <row r="63" spans="1:8" s="19" customFormat="1" ht="18.95" customHeight="1" x14ac:dyDescent="0.15">
      <c r="A63" s="20">
        <v>60</v>
      </c>
      <c r="B63" s="20">
        <v>168</v>
      </c>
      <c r="C63" s="8" t="s">
        <v>84</v>
      </c>
      <c r="D63" s="11" t="s">
        <v>88</v>
      </c>
      <c r="E63" s="31" t="s">
        <v>86</v>
      </c>
      <c r="F63" s="25"/>
      <c r="G63" s="3">
        <v>0.01</v>
      </c>
      <c r="H63" s="14">
        <f t="shared" si="2"/>
        <v>0</v>
      </c>
    </row>
    <row r="64" spans="1:8" s="19" customFormat="1" ht="18.95" customHeight="1" x14ac:dyDescent="0.15">
      <c r="A64" s="20">
        <v>61</v>
      </c>
      <c r="B64" s="20">
        <v>169</v>
      </c>
      <c r="C64" s="8" t="s">
        <v>84</v>
      </c>
      <c r="D64" s="11" t="s">
        <v>89</v>
      </c>
      <c r="E64" s="31" t="s">
        <v>86</v>
      </c>
      <c r="F64" s="25"/>
      <c r="G64" s="34">
        <v>0.5</v>
      </c>
      <c r="H64" s="14">
        <f t="shared" si="2"/>
        <v>0</v>
      </c>
    </row>
    <row r="65" spans="1:8" s="19" customFormat="1" ht="18.95" customHeight="1" x14ac:dyDescent="0.15">
      <c r="A65" s="20">
        <v>62</v>
      </c>
      <c r="B65" s="20">
        <v>170</v>
      </c>
      <c r="C65" s="8" t="s">
        <v>84</v>
      </c>
      <c r="D65" s="11" t="s">
        <v>90</v>
      </c>
      <c r="E65" s="31" t="s">
        <v>86</v>
      </c>
      <c r="F65" s="25"/>
      <c r="G65" s="34">
        <v>1</v>
      </c>
      <c r="H65" s="14">
        <f t="shared" si="2"/>
        <v>0</v>
      </c>
    </row>
    <row r="66" spans="1:8" s="19" customFormat="1" ht="18.95" customHeight="1" x14ac:dyDescent="0.15">
      <c r="A66" s="20">
        <v>63</v>
      </c>
      <c r="B66" s="20">
        <v>175</v>
      </c>
      <c r="C66" s="8" t="s">
        <v>91</v>
      </c>
      <c r="D66" s="11" t="s">
        <v>92</v>
      </c>
      <c r="E66" s="31" t="s">
        <v>93</v>
      </c>
      <c r="F66" s="25"/>
      <c r="G66" s="3">
        <v>4</v>
      </c>
      <c r="H66" s="14">
        <f t="shared" si="2"/>
        <v>0</v>
      </c>
    </row>
    <row r="67" spans="1:8" s="19" customFormat="1" ht="18.95" customHeight="1" x14ac:dyDescent="0.15">
      <c r="A67" s="20">
        <v>64</v>
      </c>
      <c r="B67" s="20">
        <v>180</v>
      </c>
      <c r="C67" s="8" t="s">
        <v>94</v>
      </c>
      <c r="D67" s="11" t="s">
        <v>95</v>
      </c>
      <c r="E67" s="31" t="s">
        <v>96</v>
      </c>
      <c r="F67" s="25"/>
      <c r="G67" s="34">
        <v>1</v>
      </c>
      <c r="H67" s="14">
        <f t="shared" si="2"/>
        <v>0</v>
      </c>
    </row>
    <row r="68" spans="1:8" s="19" customFormat="1" ht="18.95" customHeight="1" x14ac:dyDescent="0.15">
      <c r="A68" s="20">
        <v>65</v>
      </c>
      <c r="B68" s="20">
        <v>184</v>
      </c>
      <c r="C68" s="8" t="s">
        <v>97</v>
      </c>
      <c r="D68" s="11" t="s">
        <v>98</v>
      </c>
      <c r="E68" s="31" t="s">
        <v>96</v>
      </c>
      <c r="F68" s="25"/>
      <c r="G68" s="34">
        <v>1</v>
      </c>
      <c r="H68" s="14">
        <f t="shared" si="2"/>
        <v>0</v>
      </c>
    </row>
    <row r="69" spans="1:8" s="19" customFormat="1" ht="18.95" customHeight="1" x14ac:dyDescent="0.15">
      <c r="A69" s="20">
        <v>66</v>
      </c>
      <c r="B69" s="20">
        <v>187</v>
      </c>
      <c r="C69" s="8" t="s">
        <v>99</v>
      </c>
      <c r="D69" s="11" t="s">
        <v>100</v>
      </c>
      <c r="E69" s="31" t="s">
        <v>101</v>
      </c>
      <c r="F69" s="25"/>
      <c r="G69" s="3">
        <v>0.5</v>
      </c>
      <c r="H69" s="14">
        <f t="shared" si="2"/>
        <v>0</v>
      </c>
    </row>
    <row r="70" spans="1:8" s="19" customFormat="1" ht="18.95" customHeight="1" x14ac:dyDescent="0.15">
      <c r="A70" s="20">
        <v>67</v>
      </c>
      <c r="B70" s="20">
        <v>188</v>
      </c>
      <c r="C70" s="8" t="s">
        <v>99</v>
      </c>
      <c r="D70" s="11" t="s">
        <v>102</v>
      </c>
      <c r="E70" s="31" t="s">
        <v>101</v>
      </c>
      <c r="F70" s="25"/>
      <c r="G70" s="3">
        <v>0.5</v>
      </c>
      <c r="H70" s="14">
        <f t="shared" si="2"/>
        <v>0</v>
      </c>
    </row>
    <row r="71" spans="1:8" s="19" customFormat="1" ht="18.95" customHeight="1" x14ac:dyDescent="0.15">
      <c r="A71" s="20">
        <v>68</v>
      </c>
      <c r="B71" s="39">
        <v>189</v>
      </c>
      <c r="C71" s="26" t="s">
        <v>99</v>
      </c>
      <c r="D71" s="40" t="s">
        <v>103</v>
      </c>
      <c r="E71" s="38" t="s">
        <v>104</v>
      </c>
      <c r="F71" s="25"/>
      <c r="G71" s="41">
        <v>0.5</v>
      </c>
      <c r="H71" s="14">
        <f t="shared" si="2"/>
        <v>0</v>
      </c>
    </row>
    <row r="72" spans="1:8" s="19" customFormat="1" ht="18.95" customHeight="1" thickBot="1" x14ac:dyDescent="0.2">
      <c r="A72" s="20">
        <v>69</v>
      </c>
      <c r="B72" s="20">
        <v>193</v>
      </c>
      <c r="C72" s="8" t="s">
        <v>109</v>
      </c>
      <c r="D72" s="11" t="s">
        <v>66</v>
      </c>
      <c r="E72" s="42" t="s">
        <v>16</v>
      </c>
      <c r="F72" s="45"/>
      <c r="G72" s="44">
        <v>209</v>
      </c>
      <c r="H72" s="35">
        <f t="shared" si="2"/>
        <v>0</v>
      </c>
    </row>
    <row r="73" spans="1:8" s="19" customFormat="1" ht="18.95" customHeight="1" thickBot="1" x14ac:dyDescent="0.2">
      <c r="A73" s="28"/>
      <c r="B73" s="29"/>
      <c r="C73" s="50" t="s">
        <v>9</v>
      </c>
      <c r="D73" s="50"/>
      <c r="E73" s="50"/>
      <c r="F73" s="50"/>
      <c r="G73" s="50"/>
      <c r="H73" s="43">
        <f>SUM(H4:H72)</f>
        <v>0</v>
      </c>
    </row>
    <row r="74" spans="1:8" ht="18.95" customHeight="1" x14ac:dyDescent="0.15"/>
  </sheetData>
  <mergeCells count="8">
    <mergeCell ref="A2:A3"/>
    <mergeCell ref="B2:B3"/>
    <mergeCell ref="H2:H3"/>
    <mergeCell ref="C73:G73"/>
    <mergeCell ref="C2:D2"/>
    <mergeCell ref="E2:E3"/>
    <mergeCell ref="F2:F3"/>
    <mergeCell ref="G2:G3"/>
  </mergeCells>
  <phoneticPr fontId="1"/>
  <pageMargins left="0.70866141732283472" right="0.11811023622047245" top="0.78740157480314965" bottom="0.74803149606299213" header="0.31496062992125984" footer="0.31496062992125984"/>
  <pageSetup paperSize="9" fitToHeight="0" orientation="portrait" r:id="rId1"/>
  <headerFooter>
    <oddHeader>&amp;C&amp;F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111.柿崎　良二</cp:lastModifiedBy>
  <cp:lastPrinted>2021-01-18T06:22:47Z</cp:lastPrinted>
  <dcterms:created xsi:type="dcterms:W3CDTF">2015-12-03T01:43:05Z</dcterms:created>
  <dcterms:modified xsi:type="dcterms:W3CDTF">2021-02-01T10:15:18Z</dcterms:modified>
</cp:coreProperties>
</file>