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0" windowHeight="6915" activeTab="0"/>
  </bookViews>
  <sheets>
    <sheet name="内訳書（入札書添付用）" sheetId="1" r:id="rId1"/>
  </sheets>
  <definedNames>
    <definedName name="_xlnm.Print_Area" localSheetId="0">'内訳書（入札書添付用）'!$A$1:$P$27</definedName>
  </definedNames>
  <calcPr fullCalcOnLoad="1"/>
</workbook>
</file>

<file path=xl/sharedStrings.xml><?xml version="1.0" encoding="utf-8"?>
<sst xmlns="http://schemas.openxmlformats.org/spreadsheetml/2006/main" count="54" uniqueCount="24">
  <si>
    <t>円</t>
  </si>
  <si>
    <t>　</t>
  </si>
  <si>
    <t>．</t>
  </si>
  <si>
    <t>単　　価</t>
  </si>
  <si>
    <t>デジタルフルカラー複合機保守業務
単価内訳書</t>
  </si>
  <si>
    <t>区　　分</t>
  </si>
  <si>
    <t>モノカラー
コピー</t>
  </si>
  <si>
    <t>別紙</t>
  </si>
  <si>
    <t>予定印刷数量</t>
  </si>
  <si>
    <t>1,000カウント/月までの使用１カウントにつき</t>
  </si>
  <si>
    <t>4,001カウント/月以上の使用１カウントにつき</t>
  </si>
  <si>
    <t>3,001カウント/月以上の使用１カウントにつき</t>
  </si>
  <si>
    <t>入札金額の内訳</t>
  </si>
  <si>
    <t>予定印刷枚数</t>
  </si>
  <si>
    <t>小計</t>
  </si>
  <si>
    <t>フルカラー
コピー</t>
  </si>
  <si>
    <t>フルカラー
プリント</t>
  </si>
  <si>
    <t>１％控除後枚数</t>
  </si>
  <si>
    <t>500カウント/月までの使用１カウントにつき</t>
  </si>
  <si>
    <t>501カウント/月～4,000カウント/月までの使用１カウントにつき</t>
  </si>
  <si>
    <t>1,001カウント/月～3,000カウント/月までの使用１カウントにつき</t>
  </si>
  <si>
    <r>
      <t>小　　計</t>
    </r>
    <r>
      <rPr>
        <b/>
        <sz val="9"/>
        <rFont val="ＭＳ Ｐ明朝"/>
        <family val="1"/>
      </rPr>
      <t>①</t>
    </r>
  </si>
  <si>
    <t>合　計　金　額
（入札金額に一致）
円未満の端数
をそのまま計上</t>
  </si>
  <si>
    <r>
      <t>※　</t>
    </r>
    <r>
      <rPr>
        <b/>
        <u val="single"/>
        <sz val="11"/>
        <rFont val="ＭＳ ゴシック"/>
        <family val="3"/>
      </rPr>
      <t>①の金額欄及び合計金額欄には、円未満の端数をそのまま計上</t>
    </r>
    <r>
      <rPr>
        <b/>
        <u val="single"/>
        <sz val="11"/>
        <rFont val="ＭＳ 明朝"/>
        <family val="1"/>
      </rPr>
      <t>する</t>
    </r>
    <r>
      <rPr>
        <sz val="11"/>
        <rFont val="ＭＳ 明朝"/>
        <family val="1"/>
      </rPr>
      <t>こと（</t>
    </r>
    <r>
      <rPr>
        <b/>
        <u val="single"/>
        <sz val="11"/>
        <rFont val="ＭＳ ゴシック"/>
        <family val="3"/>
      </rPr>
      <t>端数処理は行わない</t>
    </r>
    <r>
      <rPr>
        <sz val="11"/>
        <rFont val="ＭＳ ゴシック"/>
        <family val="3"/>
      </rPr>
      <t>こと</t>
    </r>
    <r>
      <rPr>
        <sz val="11"/>
        <rFont val="ＭＳ 明朝"/>
        <family val="1"/>
      </rPr>
      <t>）
※　</t>
    </r>
    <r>
      <rPr>
        <b/>
        <u val="single"/>
        <sz val="11"/>
        <rFont val="ＭＳ ゴシック"/>
        <family val="3"/>
      </rPr>
      <t>入札書の入札金額と、当該内訳書の合計金額を一致させる</t>
    </r>
    <r>
      <rPr>
        <sz val="11"/>
        <rFont val="ＭＳ 明朝"/>
        <family val="1"/>
      </rPr>
      <t>こと
※　予定印刷数量欄への枚数の記載の有無にかかわらず、</t>
    </r>
    <r>
      <rPr>
        <b/>
        <u val="single"/>
        <sz val="11"/>
        <rFont val="ＭＳ ゴシック"/>
        <family val="3"/>
      </rPr>
      <t>全ての単価を記載</t>
    </r>
    <r>
      <rPr>
        <b/>
        <u val="single"/>
        <sz val="11"/>
        <rFont val="ＭＳ 明朝"/>
        <family val="1"/>
      </rPr>
      <t>する</t>
    </r>
    <r>
      <rPr>
        <sz val="11"/>
        <rFont val="ＭＳ 明朝"/>
        <family val="1"/>
      </rPr>
      <t>こと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</si>
</sst>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0_ "/>
    <numFmt numFmtId="178" formatCode="#,##0.00;&quot;▲ &quot;#,##0.00"/>
    <numFmt numFmtId="179" formatCode="0.00_);[Red]\(0.00\)"/>
    <numFmt numFmtId="180" formatCode="#,##0.00_ ;[Red]\-#,##0.00\ "/>
    <numFmt numFmtId="181" formatCode="0_);[Red]\(0\)"/>
    <numFmt numFmtId="182" formatCode="#,##0.0;[Red]\-#,##0.0"/>
    <numFmt numFmtId="183" formatCode="#,##0.000;[Red]\-#,##0.000"/>
    <numFmt numFmtId="184" formatCode="#,##0.0000;[Red]\-#,##0.00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7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sz val="11"/>
      <name val="ＭＳ 明朝"/>
      <family val="1"/>
    </font>
    <font>
      <b/>
      <u val="single"/>
      <sz val="11"/>
      <name val="ＭＳ 明朝"/>
      <family val="1"/>
    </font>
    <font>
      <b/>
      <sz val="9"/>
      <name val="ＭＳ Ｐ明朝"/>
      <family val="1"/>
    </font>
    <font>
      <sz val="11"/>
      <name val="ＭＳ ゴシック"/>
      <family val="3"/>
    </font>
    <font>
      <b/>
      <u val="single"/>
      <sz val="11"/>
      <name val="ＭＳ ゴシック"/>
      <family val="3"/>
    </font>
    <font>
      <sz val="16"/>
      <name val="ＭＳ Ｐ明朝"/>
      <family val="1"/>
    </font>
    <font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n"/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32" borderId="19" xfId="0" applyFill="1" applyBorder="1" applyAlignment="1">
      <alignment vertical="center" wrapText="1"/>
    </xf>
    <xf numFmtId="0" fontId="0" fillId="32" borderId="24" xfId="0" applyFill="1" applyBorder="1" applyAlignment="1">
      <alignment vertical="center" wrapText="1"/>
    </xf>
    <xf numFmtId="38" fontId="0" fillId="0" borderId="0" xfId="0" applyNumberFormat="1" applyAlignment="1">
      <alignment/>
    </xf>
    <xf numFmtId="0" fontId="4" fillId="32" borderId="19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38" fontId="11" fillId="0" borderId="25" xfId="48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26" xfId="48" applyNumberFormat="1" applyFont="1" applyFill="1" applyBorder="1" applyAlignment="1">
      <alignment horizontal="left" vertical="center"/>
    </xf>
    <xf numFmtId="49" fontId="2" fillId="0" borderId="27" xfId="48" applyNumberFormat="1" applyFont="1" applyFill="1" applyBorder="1" applyAlignment="1">
      <alignment horizontal="left" vertical="center"/>
    </xf>
    <xf numFmtId="49" fontId="2" fillId="0" borderId="28" xfId="48" applyNumberFormat="1" applyFont="1" applyFill="1" applyBorder="1" applyAlignment="1">
      <alignment horizontal="left" vertical="center"/>
    </xf>
    <xf numFmtId="49" fontId="2" fillId="0" borderId="29" xfId="48" applyNumberFormat="1" applyFont="1" applyFill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 quotePrefix="1">
      <alignment horizontal="left" vertical="center"/>
    </xf>
    <xf numFmtId="0" fontId="12" fillId="0" borderId="30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38" fontId="2" fillId="0" borderId="36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35" xfId="48" applyFont="1" applyFill="1" applyBorder="1" applyAlignment="1">
      <alignment horizontal="center"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12" fillId="0" borderId="46" xfId="0" applyNumberFormat="1" applyFont="1" applyBorder="1" applyAlignment="1">
      <alignment horizontal="right" vertical="center" wrapText="1"/>
    </xf>
    <xf numFmtId="3" fontId="12" fillId="0" borderId="3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8" fontId="2" fillId="0" borderId="47" xfId="48" applyFont="1" applyFill="1" applyBorder="1" applyAlignment="1">
      <alignment horizontal="center" vertical="center"/>
    </xf>
    <xf numFmtId="38" fontId="2" fillId="0" borderId="48" xfId="48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3" fontId="2" fillId="0" borderId="31" xfId="48" applyNumberFormat="1" applyFont="1" applyFill="1" applyBorder="1" applyAlignment="1">
      <alignment horizontal="right" vertical="center"/>
    </xf>
    <xf numFmtId="3" fontId="2" fillId="0" borderId="23" xfId="48" applyNumberFormat="1" applyFont="1" applyFill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8" fontId="2" fillId="0" borderId="55" xfId="48" applyFont="1" applyFill="1" applyBorder="1" applyAlignment="1">
      <alignment horizontal="center" vertical="center"/>
    </xf>
    <xf numFmtId="38" fontId="2" fillId="0" borderId="58" xfId="48" applyFont="1" applyFill="1" applyBorder="1" applyAlignment="1">
      <alignment horizontal="center" vertical="center"/>
    </xf>
    <xf numFmtId="38" fontId="0" fillId="0" borderId="52" xfId="48" applyFont="1" applyFill="1" applyBorder="1" applyAlignment="1">
      <alignment horizontal="center" vertical="center"/>
    </xf>
    <xf numFmtId="38" fontId="0" fillId="0" borderId="53" xfId="48" applyFont="1" applyFill="1" applyBorder="1" applyAlignment="1">
      <alignment horizontal="center" vertical="center"/>
    </xf>
    <xf numFmtId="38" fontId="0" fillId="0" borderId="54" xfId="48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3" fontId="2" fillId="0" borderId="37" xfId="48" applyNumberFormat="1" applyFont="1" applyFill="1" applyBorder="1" applyAlignment="1">
      <alignment horizontal="right" vertical="center"/>
    </xf>
    <xf numFmtId="3" fontId="2" fillId="0" borderId="22" xfId="48" applyNumberFormat="1" applyFont="1" applyFill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2" fillId="0" borderId="36" xfId="48" applyNumberFormat="1" applyFont="1" applyFill="1" applyBorder="1" applyAlignment="1">
      <alignment horizontal="right" vertical="center"/>
    </xf>
    <xf numFmtId="3" fontId="2" fillId="0" borderId="18" xfId="48" applyNumberFormat="1" applyFont="1" applyFill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2" fillId="0" borderId="62" xfId="48" applyNumberFormat="1" applyFont="1" applyFill="1" applyBorder="1" applyAlignment="1">
      <alignment horizontal="right" vertical="center"/>
    </xf>
    <xf numFmtId="3" fontId="2" fillId="0" borderId="63" xfId="48" applyNumberFormat="1" applyFont="1" applyFill="1" applyBorder="1" applyAlignment="1">
      <alignment horizontal="right" vertical="center"/>
    </xf>
    <xf numFmtId="3" fontId="0" fillId="0" borderId="63" xfId="0" applyNumberFormat="1" applyBorder="1" applyAlignment="1">
      <alignment horizontal="right" vertical="center"/>
    </xf>
    <xf numFmtId="49" fontId="12" fillId="0" borderId="30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SheetLayoutView="100" zoomScalePageLayoutView="0" workbookViewId="0" topLeftCell="A19">
      <selection activeCell="E30" sqref="E30"/>
    </sheetView>
  </sheetViews>
  <sheetFormatPr defaultColWidth="9.00390625" defaultRowHeight="13.5"/>
  <cols>
    <col min="1" max="1" width="3.625" style="0" customWidth="1"/>
    <col min="2" max="2" width="3.125" style="0" customWidth="1"/>
    <col min="3" max="3" width="10.00390625" style="0" customWidth="1"/>
    <col min="4" max="4" width="23.75390625" style="0" customWidth="1"/>
    <col min="5" max="5" width="5.375" style="0" customWidth="1"/>
    <col min="6" max="6" width="3.625" style="0" customWidth="1"/>
    <col min="7" max="7" width="1.75390625" style="0" customWidth="1"/>
    <col min="8" max="8" width="6.375" style="0" customWidth="1"/>
    <col min="9" max="10" width="5.625" style="0" customWidth="1"/>
    <col min="11" max="11" width="9.625" style="0" customWidth="1"/>
    <col min="12" max="12" width="1.75390625" style="0" customWidth="1"/>
    <col min="13" max="13" width="4.625" style="0" customWidth="1"/>
    <col min="14" max="14" width="1.75390625" style="0" customWidth="1"/>
    <col min="15" max="15" width="5.625" style="0" customWidth="1"/>
    <col min="16" max="16" width="3.625" style="0" customWidth="1"/>
  </cols>
  <sheetData>
    <row r="1" spans="3:16" ht="29.25" customHeight="1" thickBot="1">
      <c r="C1" s="4" t="s">
        <v>1</v>
      </c>
      <c r="D1" s="4"/>
      <c r="K1" s="57" t="s">
        <v>7</v>
      </c>
      <c r="L1" s="57"/>
      <c r="M1" s="57"/>
      <c r="N1" s="57"/>
      <c r="O1" s="57"/>
      <c r="P1" s="57"/>
    </row>
    <row r="2" spans="1:16" ht="13.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s="1" customFormat="1" ht="54.75" customHeight="1">
      <c r="A3" s="2"/>
      <c r="B3" s="58" t="s">
        <v>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3"/>
    </row>
    <row r="4" spans="1:16" s="16" customFormat="1" ht="30" customHeight="1">
      <c r="A4" s="14"/>
      <c r="B4" s="61" t="s">
        <v>12</v>
      </c>
      <c r="C4" s="64" t="s">
        <v>5</v>
      </c>
      <c r="D4" s="64"/>
      <c r="E4" s="65" t="s">
        <v>3</v>
      </c>
      <c r="F4" s="66"/>
      <c r="G4" s="66"/>
      <c r="H4" s="49"/>
      <c r="I4" s="48" t="s">
        <v>8</v>
      </c>
      <c r="J4" s="49"/>
      <c r="K4" s="66" t="s">
        <v>21</v>
      </c>
      <c r="L4" s="66"/>
      <c r="M4" s="66"/>
      <c r="N4" s="66"/>
      <c r="O4" s="49"/>
      <c r="P4" s="15"/>
    </row>
    <row r="5" spans="1:16" s="16" customFormat="1" ht="31.5" customHeight="1">
      <c r="A5" s="14"/>
      <c r="B5" s="62"/>
      <c r="C5" s="67" t="s">
        <v>6</v>
      </c>
      <c r="D5" s="20" t="s">
        <v>13</v>
      </c>
      <c r="E5" s="85"/>
      <c r="F5" s="86"/>
      <c r="G5" s="86"/>
      <c r="H5" s="87"/>
      <c r="I5" s="51">
        <v>9700</v>
      </c>
      <c r="J5" s="52"/>
      <c r="K5" s="85"/>
      <c r="L5" s="86"/>
      <c r="M5" s="86"/>
      <c r="N5" s="86"/>
      <c r="O5" s="87"/>
      <c r="P5" s="15"/>
    </row>
    <row r="6" spans="1:16" ht="31.5" customHeight="1" thickBot="1">
      <c r="A6" s="8"/>
      <c r="B6" s="62"/>
      <c r="C6" s="68"/>
      <c r="D6" s="21" t="s">
        <v>17</v>
      </c>
      <c r="E6" s="82"/>
      <c r="F6" s="83"/>
      <c r="G6" s="83"/>
      <c r="H6" s="84"/>
      <c r="I6" s="51">
        <f>I5*0.99</f>
        <v>9603</v>
      </c>
      <c r="J6" s="51"/>
      <c r="K6" s="93"/>
      <c r="L6" s="94"/>
      <c r="M6" s="94"/>
      <c r="N6" s="94"/>
      <c r="O6" s="95"/>
      <c r="P6" s="9"/>
    </row>
    <row r="7" spans="1:16" ht="31.5" customHeight="1">
      <c r="A7" s="8"/>
      <c r="B7" s="62"/>
      <c r="C7" s="68"/>
      <c r="D7" s="18" t="s">
        <v>18</v>
      </c>
      <c r="E7" s="53"/>
      <c r="F7" s="54"/>
      <c r="G7" s="22" t="s">
        <v>2</v>
      </c>
      <c r="H7" s="38"/>
      <c r="I7" s="50">
        <v>500</v>
      </c>
      <c r="J7" s="51"/>
      <c r="K7" s="99"/>
      <c r="L7" s="100"/>
      <c r="M7" s="101"/>
      <c r="N7" s="28" t="s">
        <v>2</v>
      </c>
      <c r="O7" s="34"/>
      <c r="P7" s="9"/>
    </row>
    <row r="8" spans="1:16" ht="31.5" customHeight="1">
      <c r="A8" s="8"/>
      <c r="B8" s="62"/>
      <c r="C8" s="68"/>
      <c r="D8" s="30" t="s">
        <v>19</v>
      </c>
      <c r="E8" s="55"/>
      <c r="F8" s="56"/>
      <c r="G8" s="17" t="s">
        <v>2</v>
      </c>
      <c r="H8" s="39"/>
      <c r="I8" s="50">
        <v>3500</v>
      </c>
      <c r="J8" s="51"/>
      <c r="K8" s="102"/>
      <c r="L8" s="103"/>
      <c r="M8" s="104"/>
      <c r="N8" s="29" t="s">
        <v>2</v>
      </c>
      <c r="O8" s="35"/>
      <c r="P8" s="9"/>
    </row>
    <row r="9" spans="1:18" ht="31.5" customHeight="1" thickBot="1">
      <c r="A9" s="8"/>
      <c r="B9" s="62"/>
      <c r="C9" s="68"/>
      <c r="D9" s="18" t="s">
        <v>10</v>
      </c>
      <c r="E9" s="43"/>
      <c r="F9" s="44"/>
      <c r="G9" s="23" t="s">
        <v>2</v>
      </c>
      <c r="H9" s="40"/>
      <c r="I9" s="50">
        <f>I6-4000</f>
        <v>5603</v>
      </c>
      <c r="J9" s="51"/>
      <c r="K9" s="102"/>
      <c r="L9" s="103"/>
      <c r="M9" s="104"/>
      <c r="N9" s="29" t="s">
        <v>2</v>
      </c>
      <c r="O9" s="36"/>
      <c r="P9" s="9"/>
      <c r="R9" s="26"/>
    </row>
    <row r="10" spans="1:16" ht="39.75" customHeight="1" thickBot="1">
      <c r="A10" s="8"/>
      <c r="B10" s="62"/>
      <c r="C10" s="69"/>
      <c r="D10" s="18" t="s">
        <v>14</v>
      </c>
      <c r="E10" s="45"/>
      <c r="F10" s="46"/>
      <c r="G10" s="46"/>
      <c r="H10" s="47"/>
      <c r="I10" s="91"/>
      <c r="J10" s="92"/>
      <c r="K10" s="88"/>
      <c r="L10" s="89"/>
      <c r="M10" s="90"/>
      <c r="N10" s="33" t="s">
        <v>2</v>
      </c>
      <c r="O10" s="37"/>
      <c r="P10" s="9"/>
    </row>
    <row r="11" spans="1:16" s="16" customFormat="1" ht="31.5" customHeight="1">
      <c r="A11" s="14"/>
      <c r="B11" s="62"/>
      <c r="C11" s="67" t="s">
        <v>15</v>
      </c>
      <c r="D11" s="20" t="s">
        <v>13</v>
      </c>
      <c r="E11" s="85"/>
      <c r="F11" s="86"/>
      <c r="G11" s="86"/>
      <c r="H11" s="87"/>
      <c r="I11" s="51">
        <v>1600</v>
      </c>
      <c r="J11" s="52"/>
      <c r="K11" s="96"/>
      <c r="L11" s="97"/>
      <c r="M11" s="97"/>
      <c r="N11" s="97"/>
      <c r="O11" s="98"/>
      <c r="P11" s="15"/>
    </row>
    <row r="12" spans="1:16" ht="31.5" customHeight="1" thickBot="1">
      <c r="A12" s="8"/>
      <c r="B12" s="62"/>
      <c r="C12" s="68"/>
      <c r="D12" s="21" t="s">
        <v>17</v>
      </c>
      <c r="E12" s="82"/>
      <c r="F12" s="83"/>
      <c r="G12" s="83"/>
      <c r="H12" s="84"/>
      <c r="I12" s="51">
        <f>I11*0.99</f>
        <v>1584</v>
      </c>
      <c r="J12" s="51"/>
      <c r="K12" s="93"/>
      <c r="L12" s="94"/>
      <c r="M12" s="94"/>
      <c r="N12" s="94"/>
      <c r="O12" s="95"/>
      <c r="P12" s="9"/>
    </row>
    <row r="13" spans="1:16" ht="31.5" customHeight="1">
      <c r="A13" s="8"/>
      <c r="B13" s="62"/>
      <c r="C13" s="68"/>
      <c r="D13" s="24" t="s">
        <v>9</v>
      </c>
      <c r="E13" s="53"/>
      <c r="F13" s="54"/>
      <c r="G13" s="28" t="s">
        <v>2</v>
      </c>
      <c r="H13" s="38"/>
      <c r="I13" s="50">
        <v>1000</v>
      </c>
      <c r="J13" s="51"/>
      <c r="K13" s="99"/>
      <c r="L13" s="100"/>
      <c r="M13" s="101"/>
      <c r="N13" s="28" t="s">
        <v>2</v>
      </c>
      <c r="O13" s="34"/>
      <c r="P13" s="9"/>
    </row>
    <row r="14" spans="1:16" ht="31.5" customHeight="1">
      <c r="A14" s="8"/>
      <c r="B14" s="62"/>
      <c r="C14" s="68"/>
      <c r="D14" s="27" t="s">
        <v>20</v>
      </c>
      <c r="E14" s="55"/>
      <c r="F14" s="56"/>
      <c r="G14" s="29" t="s">
        <v>2</v>
      </c>
      <c r="H14" s="39"/>
      <c r="I14" s="50">
        <v>584</v>
      </c>
      <c r="J14" s="51"/>
      <c r="K14" s="102"/>
      <c r="L14" s="103"/>
      <c r="M14" s="104"/>
      <c r="N14" s="29" t="s">
        <v>2</v>
      </c>
      <c r="O14" s="35"/>
      <c r="P14" s="9"/>
    </row>
    <row r="15" spans="1:18" ht="31.5" customHeight="1" thickBot="1">
      <c r="A15" s="8"/>
      <c r="B15" s="62"/>
      <c r="C15" s="68"/>
      <c r="D15" s="24" t="s">
        <v>11</v>
      </c>
      <c r="E15" s="43"/>
      <c r="F15" s="44"/>
      <c r="G15" s="32" t="s">
        <v>2</v>
      </c>
      <c r="H15" s="40"/>
      <c r="I15" s="50">
        <v>0</v>
      </c>
      <c r="J15" s="51"/>
      <c r="K15" s="102"/>
      <c r="L15" s="103"/>
      <c r="M15" s="104"/>
      <c r="N15" s="29" t="s">
        <v>2</v>
      </c>
      <c r="O15" s="36"/>
      <c r="P15" s="9"/>
      <c r="R15" s="26"/>
    </row>
    <row r="16" spans="1:16" ht="39.75" customHeight="1" thickBot="1">
      <c r="A16" s="8"/>
      <c r="B16" s="62"/>
      <c r="C16" s="69"/>
      <c r="D16" s="18" t="s">
        <v>14</v>
      </c>
      <c r="E16" s="45"/>
      <c r="F16" s="46"/>
      <c r="G16" s="46"/>
      <c r="H16" s="47"/>
      <c r="I16" s="91"/>
      <c r="J16" s="92"/>
      <c r="K16" s="88"/>
      <c r="L16" s="89"/>
      <c r="M16" s="90"/>
      <c r="N16" s="33" t="s">
        <v>2</v>
      </c>
      <c r="O16" s="37"/>
      <c r="P16" s="9"/>
    </row>
    <row r="17" spans="1:16" s="16" customFormat="1" ht="31.5" customHeight="1">
      <c r="A17" s="14"/>
      <c r="B17" s="62"/>
      <c r="C17" s="67" t="s">
        <v>16</v>
      </c>
      <c r="D17" s="20" t="s">
        <v>13</v>
      </c>
      <c r="E17" s="85"/>
      <c r="F17" s="86"/>
      <c r="G17" s="86"/>
      <c r="H17" s="87"/>
      <c r="I17" s="51">
        <v>6200</v>
      </c>
      <c r="J17" s="52"/>
      <c r="K17" s="96"/>
      <c r="L17" s="97"/>
      <c r="M17" s="97"/>
      <c r="N17" s="97"/>
      <c r="O17" s="98"/>
      <c r="P17" s="15"/>
    </row>
    <row r="18" spans="1:16" ht="31.5" customHeight="1" thickBot="1">
      <c r="A18" s="8"/>
      <c r="B18" s="62"/>
      <c r="C18" s="68"/>
      <c r="D18" s="21" t="s">
        <v>17</v>
      </c>
      <c r="E18" s="82"/>
      <c r="F18" s="83"/>
      <c r="G18" s="83"/>
      <c r="H18" s="84"/>
      <c r="I18" s="51">
        <f>I17*0.99</f>
        <v>6138</v>
      </c>
      <c r="J18" s="51"/>
      <c r="K18" s="93"/>
      <c r="L18" s="94"/>
      <c r="M18" s="94"/>
      <c r="N18" s="94"/>
      <c r="O18" s="95"/>
      <c r="P18" s="9"/>
    </row>
    <row r="19" spans="1:16" ht="31.5" customHeight="1">
      <c r="A19" s="8"/>
      <c r="B19" s="62"/>
      <c r="C19" s="68"/>
      <c r="D19" s="24" t="s">
        <v>9</v>
      </c>
      <c r="E19" s="53"/>
      <c r="F19" s="54"/>
      <c r="G19" s="28" t="s">
        <v>2</v>
      </c>
      <c r="H19" s="38"/>
      <c r="I19" s="50">
        <v>1000</v>
      </c>
      <c r="J19" s="51"/>
      <c r="K19" s="99"/>
      <c r="L19" s="100"/>
      <c r="M19" s="101"/>
      <c r="N19" s="28" t="s">
        <v>2</v>
      </c>
      <c r="O19" s="34"/>
      <c r="P19" s="9"/>
    </row>
    <row r="20" spans="1:16" ht="31.5" customHeight="1">
      <c r="A20" s="8"/>
      <c r="B20" s="62"/>
      <c r="C20" s="68"/>
      <c r="D20" s="27" t="s">
        <v>20</v>
      </c>
      <c r="E20" s="55"/>
      <c r="F20" s="56"/>
      <c r="G20" s="29" t="s">
        <v>2</v>
      </c>
      <c r="H20" s="39"/>
      <c r="I20" s="50">
        <v>2000</v>
      </c>
      <c r="J20" s="51"/>
      <c r="K20" s="102"/>
      <c r="L20" s="103"/>
      <c r="M20" s="104"/>
      <c r="N20" s="29" t="s">
        <v>2</v>
      </c>
      <c r="O20" s="35"/>
      <c r="P20" s="9"/>
    </row>
    <row r="21" spans="1:18" ht="31.5" customHeight="1" thickBot="1">
      <c r="A21" s="8"/>
      <c r="B21" s="62"/>
      <c r="C21" s="68"/>
      <c r="D21" s="25" t="s">
        <v>11</v>
      </c>
      <c r="E21" s="43"/>
      <c r="F21" s="44"/>
      <c r="G21" s="32" t="s">
        <v>2</v>
      </c>
      <c r="H21" s="41"/>
      <c r="I21" s="50">
        <f>I18-I19-I20</f>
        <v>3138</v>
      </c>
      <c r="J21" s="51"/>
      <c r="K21" s="102"/>
      <c r="L21" s="103"/>
      <c r="M21" s="104"/>
      <c r="N21" s="29" t="s">
        <v>2</v>
      </c>
      <c r="O21" s="36"/>
      <c r="P21" s="9"/>
      <c r="R21" s="26"/>
    </row>
    <row r="22" spans="1:16" ht="39.75" customHeight="1" thickBot="1">
      <c r="A22" s="8"/>
      <c r="B22" s="63"/>
      <c r="C22" s="69"/>
      <c r="D22" s="18" t="s">
        <v>14</v>
      </c>
      <c r="E22" s="79"/>
      <c r="F22" s="80"/>
      <c r="G22" s="80"/>
      <c r="H22" s="81"/>
      <c r="I22" s="77"/>
      <c r="J22" s="78"/>
      <c r="K22" s="105"/>
      <c r="L22" s="106"/>
      <c r="M22" s="107"/>
      <c r="N22" s="33" t="s">
        <v>2</v>
      </c>
      <c r="O22" s="36"/>
      <c r="P22" s="9"/>
    </row>
    <row r="23" spans="1:16" ht="64.5" customHeight="1" thickBot="1" thickTop="1">
      <c r="A23" s="8"/>
      <c r="B23" s="10"/>
      <c r="C23" s="10"/>
      <c r="D23" s="19"/>
      <c r="E23" s="70" t="s">
        <v>22</v>
      </c>
      <c r="F23" s="71"/>
      <c r="G23" s="71"/>
      <c r="H23" s="72"/>
      <c r="I23" s="73"/>
      <c r="J23" s="74"/>
      <c r="K23" s="74"/>
      <c r="L23" s="42" t="s">
        <v>2</v>
      </c>
      <c r="M23" s="108"/>
      <c r="N23" s="108"/>
      <c r="O23" s="31" t="s">
        <v>0</v>
      </c>
      <c r="P23" s="9"/>
    </row>
    <row r="24" spans="1:16" ht="14.25" thickTop="1">
      <c r="A24" s="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9"/>
    </row>
    <row r="25" spans="1:16" ht="10.5" customHeight="1" thickBo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</row>
    <row r="26" spans="1:16" ht="24.75" customHeight="1">
      <c r="A26" s="75" t="s">
        <v>23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ht="4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ht="24.75" customHeight="1"/>
    <row r="29" ht="24.75" customHeight="1"/>
    <row r="30" ht="24.75" customHeight="1"/>
    <row r="31" ht="24.75" customHeight="1"/>
  </sheetData>
  <sheetProtection/>
  <mergeCells count="68">
    <mergeCell ref="M23:N23"/>
    <mergeCell ref="K7:M7"/>
    <mergeCell ref="K8:M8"/>
    <mergeCell ref="K9:M9"/>
    <mergeCell ref="K13:M13"/>
    <mergeCell ref="K14:M14"/>
    <mergeCell ref="K15:M15"/>
    <mergeCell ref="K16:M16"/>
    <mergeCell ref="K6:O6"/>
    <mergeCell ref="K5:O5"/>
    <mergeCell ref="E6:H6"/>
    <mergeCell ref="E5:H5"/>
    <mergeCell ref="K18:O18"/>
    <mergeCell ref="K17:O17"/>
    <mergeCell ref="E18:H18"/>
    <mergeCell ref="E17:H17"/>
    <mergeCell ref="K12:O12"/>
    <mergeCell ref="K11:O11"/>
    <mergeCell ref="I9:J9"/>
    <mergeCell ref="I7:J7"/>
    <mergeCell ref="K19:M19"/>
    <mergeCell ref="K20:M20"/>
    <mergeCell ref="K10:M10"/>
    <mergeCell ref="E16:H16"/>
    <mergeCell ref="I20:J20"/>
    <mergeCell ref="I11:J11"/>
    <mergeCell ref="E19:F19"/>
    <mergeCell ref="I15:J15"/>
    <mergeCell ref="I13:J13"/>
    <mergeCell ref="I12:J12"/>
    <mergeCell ref="I10:J10"/>
    <mergeCell ref="I16:J16"/>
    <mergeCell ref="E23:H23"/>
    <mergeCell ref="I23:K23"/>
    <mergeCell ref="A26:P27"/>
    <mergeCell ref="I22:J22"/>
    <mergeCell ref="E21:F21"/>
    <mergeCell ref="E20:F20"/>
    <mergeCell ref="E22:H22"/>
    <mergeCell ref="C17:C22"/>
    <mergeCell ref="K21:M21"/>
    <mergeCell ref="K22:M22"/>
    <mergeCell ref="K1:P1"/>
    <mergeCell ref="B3:O3"/>
    <mergeCell ref="B4:B22"/>
    <mergeCell ref="C4:D4"/>
    <mergeCell ref="E4:H4"/>
    <mergeCell ref="K4:O4"/>
    <mergeCell ref="I5:J5"/>
    <mergeCell ref="C5:C10"/>
    <mergeCell ref="C11:C16"/>
    <mergeCell ref="I21:J21"/>
    <mergeCell ref="I19:J19"/>
    <mergeCell ref="E7:F7"/>
    <mergeCell ref="E8:F8"/>
    <mergeCell ref="E9:F9"/>
    <mergeCell ref="E13:F13"/>
    <mergeCell ref="E14:F14"/>
    <mergeCell ref="E12:H12"/>
    <mergeCell ref="E11:H11"/>
    <mergeCell ref="I14:J14"/>
    <mergeCell ref="E15:F15"/>
    <mergeCell ref="E10:H10"/>
    <mergeCell ref="I4:J4"/>
    <mergeCell ref="I8:J8"/>
    <mergeCell ref="I17:J17"/>
    <mergeCell ref="I18:J18"/>
    <mergeCell ref="I6:J6"/>
  </mergeCells>
  <printOptions/>
  <pageMargins left="0.6299212598425197" right="0.2362204724409449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2020-11-24T04:28:21Z</dcterms:created>
  <dcterms:modified xsi:type="dcterms:W3CDTF">2023-02-17T09:05:40Z</dcterms:modified>
  <cp:category/>
  <cp:version/>
  <cp:contentType/>
  <cp:contentStatus/>
</cp:coreProperties>
</file>