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30" windowHeight="12450" activeTab="0"/>
  </bookViews>
  <sheets>
    <sheet name="第22表" sheetId="1" r:id="rId1"/>
  </sheets>
  <definedNames>
    <definedName name="_xlnm.Print_Area" localSheetId="0">'第22表'!$A$1:$V$58</definedName>
  </definedNames>
  <calcPr fullCalcOnLoad="1"/>
</workbook>
</file>

<file path=xl/sharedStrings.xml><?xml version="1.0" encoding="utf-8"?>
<sst xmlns="http://schemas.openxmlformats.org/spreadsheetml/2006/main" count="146" uniqueCount="78">
  <si>
    <t>総数</t>
  </si>
  <si>
    <t>全国</t>
  </si>
  <si>
    <t>北海道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</si>
  <si>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</si>
  <si>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</si>
  <si>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</si>
  <si>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</si>
  <si>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</si>
  <si>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</si>
  <si>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</si>
  <si>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</si>
  <si>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</si>
  <si>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</si>
  <si>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</si>
  <si>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</si>
  <si>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</si>
  <si>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</si>
  <si>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</si>
  <si>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</si>
  <si>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</si>
  <si>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</si>
  <si>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</si>
  <si>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＜資料＞　総務省統計局「経済センサス－基礎調査」</t>
  </si>
  <si>
    <t>21大都市</t>
  </si>
  <si>
    <t>相模原市</t>
  </si>
  <si>
    <t>熊本市</t>
  </si>
  <si>
    <t>都市</t>
  </si>
  <si>
    <t>本所・本社・本店</t>
  </si>
  <si>
    <t>支所・支社・支店</t>
  </si>
  <si>
    <t>本所が同一都道府県</t>
  </si>
  <si>
    <t>－</t>
  </si>
  <si>
    <t>単　 独
事業所</t>
  </si>
  <si>
    <t>総数1)</t>
  </si>
  <si>
    <t>本 所 が
他市町村</t>
  </si>
  <si>
    <t>本所が
他の都
道府県</t>
  </si>
  <si>
    <t>う   ち
東京都</t>
  </si>
  <si>
    <t>う   ち
大阪府</t>
  </si>
  <si>
    <t>－</t>
  </si>
  <si>
    <t>札幌</t>
  </si>
  <si>
    <t>仙台</t>
  </si>
  <si>
    <t>さいたま</t>
  </si>
  <si>
    <t>千葉</t>
  </si>
  <si>
    <t>横浜</t>
  </si>
  <si>
    <t>都区部</t>
  </si>
  <si>
    <t>川崎</t>
  </si>
  <si>
    <t>相模原</t>
  </si>
  <si>
    <t>新潟</t>
  </si>
  <si>
    <t>静岡</t>
  </si>
  <si>
    <t>浜松</t>
  </si>
  <si>
    <t>名古屋</t>
  </si>
  <si>
    <t>京都</t>
  </si>
  <si>
    <t>大阪</t>
  </si>
  <si>
    <t>堺</t>
  </si>
  <si>
    <t>神戸</t>
  </si>
  <si>
    <t>岡山</t>
  </si>
  <si>
    <t>広島</t>
  </si>
  <si>
    <t>北九州</t>
  </si>
  <si>
    <t>福岡</t>
  </si>
  <si>
    <t>熊本</t>
  </si>
  <si>
    <t>平成26年７月１日現在　</t>
  </si>
  <si>
    <t>単　独
事業所</t>
  </si>
  <si>
    <t>本所・
本社・
本　店</t>
  </si>
  <si>
    <t>本所が同
一市町村</t>
  </si>
  <si>
    <t>本所が他
市町村</t>
  </si>
  <si>
    <t>う  ち
東京都</t>
  </si>
  <si>
    <t>う  ち
大阪府</t>
  </si>
  <si>
    <t>割　　　　　　　　　　　　　合　　　　　（％）</t>
  </si>
  <si>
    <t>　　　　　　　　　　　　　　　　　　　実　　　　　　　　　　　　　　　　　　　数</t>
  </si>
  <si>
    <t>　　　　支所・支社・</t>
  </si>
  <si>
    <t>支　　店　　　　</t>
  </si>
  <si>
    <t>　　　　　　　　　　　　　　　　　　　　　　　事　　　　　　　　　　　　　　　業</t>
  </si>
  <si>
    <t>　　　　　　　　　　所　　　　　　　　　　　　　　　数　　　　　　　　　　　　　　　　　　　　　　　</t>
  </si>
  <si>
    <t>　　　　　　　　　　　　　　　　　　　　　　　従　　　　　　　　　　　　　　　業</t>
  </si>
  <si>
    <t>　　　　　　　　　　者　　　　　　　　　　　　　　　数　　　　　　　　　　　　　　　　　　　　　　　</t>
  </si>
  <si>
    <t>　別事業所数及び従業者数（外国の会社及び法人でない団体を除く民営）</t>
  </si>
  <si>
    <t>　　　　第22表　全国、北海道及び21大都市の本所・支所（３区分）、本所の所在地　</t>
  </si>
  <si>
    <t>本所が同一
市 町 村</t>
  </si>
  <si>
    <t>注： 1）「本所の所在地」が不詳の支所を含む。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</si>
</sst>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#,##0.0;&quot;△&quot;?,??0.0;&quot;－&quot;"/>
    <numFmt numFmtId="178" formatCode="#,##0.0;&quot;△ &quot;#,##0.0"/>
    <numFmt numFmtId="179" formatCode="0.0;&quot;△ &quot;0.0"/>
    <numFmt numFmtId="180" formatCode="#,##0_ "/>
    <numFmt numFmtId="181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7.5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distributed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distributed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76" fontId="42" fillId="0" borderId="10" xfId="0" applyNumberFormat="1" applyFont="1" applyBorder="1" applyAlignment="1">
      <alignment/>
    </xf>
    <xf numFmtId="0" fontId="45" fillId="0" borderId="0" xfId="0" applyFont="1" applyAlignment="1">
      <alignment horizontal="distributed"/>
    </xf>
    <xf numFmtId="0" fontId="42" fillId="0" borderId="11" xfId="0" applyFont="1" applyBorder="1" applyAlignment="1">
      <alignment horizontal="distributed" vertical="center" wrapText="1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 wrapText="1"/>
    </xf>
    <xf numFmtId="0" fontId="42" fillId="0" borderId="13" xfId="0" applyFont="1" applyBorder="1" applyAlignment="1">
      <alignment horizontal="distributed" vertical="center" wrapText="1"/>
    </xf>
    <xf numFmtId="0" fontId="42" fillId="0" borderId="13" xfId="0" applyFont="1" applyBorder="1" applyAlignment="1">
      <alignment horizontal="distributed" vertical="center" wrapText="1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6" fontId="42" fillId="0" borderId="0" xfId="0" applyNumberFormat="1" applyFont="1" applyBorder="1" applyAlignment="1">
      <alignment/>
    </xf>
    <xf numFmtId="176" fontId="42" fillId="0" borderId="0" xfId="0" applyNumberFormat="1" applyFont="1" applyBorder="1" applyAlignment="1">
      <alignment horizontal="right"/>
    </xf>
    <xf numFmtId="179" fontId="42" fillId="0" borderId="0" xfId="0" applyNumberFormat="1" applyFont="1" applyBorder="1" applyAlignment="1">
      <alignment/>
    </xf>
    <xf numFmtId="179" fontId="42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2" fillId="0" borderId="14" xfId="0" applyFont="1" applyBorder="1" applyAlignment="1">
      <alignment horizontal="distributed"/>
    </xf>
    <xf numFmtId="178" fontId="42" fillId="0" borderId="14" xfId="0" applyNumberFormat="1" applyFont="1" applyBorder="1" applyAlignment="1">
      <alignment/>
    </xf>
    <xf numFmtId="179" fontId="42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0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181" fontId="42" fillId="0" borderId="10" xfId="0" applyNumberFormat="1" applyFont="1" applyBorder="1" applyAlignment="1">
      <alignment/>
    </xf>
    <xf numFmtId="181" fontId="42" fillId="0" borderId="0" xfId="0" applyNumberFormat="1" applyFont="1" applyBorder="1" applyAlignment="1">
      <alignment/>
    </xf>
    <xf numFmtId="181" fontId="42" fillId="0" borderId="0" xfId="0" applyNumberFormat="1" applyFont="1" applyBorder="1" applyAlignment="1">
      <alignment horizontal="right"/>
    </xf>
    <xf numFmtId="181" fontId="42" fillId="0" borderId="16" xfId="0" applyNumberFormat="1" applyFont="1" applyBorder="1" applyAlignment="1">
      <alignment/>
    </xf>
    <xf numFmtId="181" fontId="42" fillId="0" borderId="14" xfId="0" applyNumberFormat="1" applyFont="1" applyBorder="1" applyAlignment="1">
      <alignment/>
    </xf>
    <xf numFmtId="0" fontId="45" fillId="0" borderId="13" xfId="0" applyFont="1" applyBorder="1" applyAlignment="1">
      <alignment horizontal="distributed" vertical="center" wrapText="1"/>
    </xf>
    <xf numFmtId="0" fontId="45" fillId="0" borderId="12" xfId="0" applyFont="1" applyBorder="1" applyAlignment="1">
      <alignment horizontal="distributed" vertical="center" wrapText="1"/>
    </xf>
    <xf numFmtId="0" fontId="46" fillId="0" borderId="13" xfId="0" applyFont="1" applyBorder="1" applyAlignment="1">
      <alignment horizontal="distributed" vertical="center" wrapText="1"/>
    </xf>
    <xf numFmtId="0" fontId="46" fillId="0" borderId="12" xfId="0" applyFont="1" applyBorder="1" applyAlignment="1">
      <alignment horizontal="distributed" vertical="center" wrapText="1"/>
    </xf>
    <xf numFmtId="0" fontId="42" fillId="0" borderId="13" xfId="0" applyFont="1" applyBorder="1" applyAlignment="1">
      <alignment horizontal="distributed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2" fillId="0" borderId="21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42" fillId="0" borderId="22" xfId="0" applyFont="1" applyBorder="1" applyAlignment="1">
      <alignment horizontal="distributed" vertical="center" wrapText="1"/>
    </xf>
    <xf numFmtId="0" fontId="42" fillId="0" borderId="23" xfId="0" applyFont="1" applyBorder="1" applyAlignment="1">
      <alignment horizontal="distributed" vertical="center" wrapText="1"/>
    </xf>
    <xf numFmtId="0" fontId="42" fillId="0" borderId="24" xfId="0" applyFont="1" applyBorder="1" applyAlignment="1">
      <alignment horizontal="distributed" vertical="center" wrapText="1"/>
    </xf>
    <xf numFmtId="0" fontId="42" fillId="0" borderId="20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42" fillId="0" borderId="13" xfId="0" applyFont="1" applyBorder="1" applyAlignment="1">
      <alignment horizontal="distributed" vertical="center" wrapText="1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2" fillId="0" borderId="28" xfId="0" applyFont="1" applyBorder="1" applyAlignment="1">
      <alignment horizontal="distributed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9" xfId="0" applyFont="1" applyBorder="1" applyAlignment="1">
      <alignment horizontal="distributed" vertical="center"/>
    </xf>
    <xf numFmtId="0" fontId="42" fillId="0" borderId="10" xfId="0" applyFont="1" applyBorder="1" applyAlignment="1">
      <alignment horizontal="distributed" vertical="center"/>
    </xf>
    <xf numFmtId="0" fontId="42" fillId="0" borderId="24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 wrapText="1"/>
    </xf>
    <xf numFmtId="0" fontId="42" fillId="0" borderId="11" xfId="0" applyFont="1" applyBorder="1" applyAlignment="1">
      <alignment horizontal="distributed" vertical="center" wrapText="1"/>
    </xf>
    <xf numFmtId="0" fontId="43" fillId="0" borderId="23" xfId="0" applyFont="1" applyBorder="1" applyAlignment="1">
      <alignment horizontal="left" vertical="center"/>
    </xf>
    <xf numFmtId="0" fontId="43" fillId="0" borderId="23" xfId="0" applyFont="1" applyBorder="1" applyAlignment="1">
      <alignment horizontal="right" vertical="center"/>
    </xf>
    <xf numFmtId="0" fontId="42" fillId="0" borderId="10" xfId="0" applyFont="1" applyBorder="1" applyAlignment="1">
      <alignment horizontal="distributed" vertical="center" wrapText="1"/>
    </xf>
    <xf numFmtId="0" fontId="42" fillId="0" borderId="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:I1"/>
    </sheetView>
  </sheetViews>
  <sheetFormatPr defaultColWidth="9.140625" defaultRowHeight="15"/>
  <cols>
    <col min="1" max="1" width="8.8515625" style="2" customWidth="1"/>
    <col min="2" max="7" width="9.421875" style="2" customWidth="1"/>
    <col min="8" max="9" width="9.421875" style="11" customWidth="1"/>
    <col min="10" max="11" width="8.8515625" style="2" customWidth="1"/>
    <col min="12" max="21" width="6.00390625" style="2" customWidth="1"/>
    <col min="22" max="22" width="7.421875" style="2" customWidth="1"/>
    <col min="23" max="16384" width="9.00390625" style="2" customWidth="1"/>
  </cols>
  <sheetData>
    <row r="1" spans="1:22" s="1" customFormat="1" ht="14.2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7" t="s">
        <v>74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8" customHeight="1">
      <c r="A2" s="58"/>
      <c r="B2" s="58"/>
      <c r="C2" s="58"/>
      <c r="D2" s="58"/>
      <c r="E2" s="58"/>
      <c r="F2" s="58"/>
      <c r="G2" s="58"/>
      <c r="H2" s="58"/>
      <c r="I2" s="58"/>
      <c r="J2" s="59" t="s">
        <v>59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11" customFormat="1" ht="14.25" customHeight="1">
      <c r="A3" s="47" t="s">
        <v>26</v>
      </c>
      <c r="B3" s="60" t="s">
        <v>67</v>
      </c>
      <c r="C3" s="61"/>
      <c r="D3" s="61"/>
      <c r="E3" s="61"/>
      <c r="F3" s="61"/>
      <c r="G3" s="61"/>
      <c r="H3" s="61"/>
      <c r="I3" s="61"/>
      <c r="J3" s="62"/>
      <c r="K3" s="63"/>
      <c r="L3" s="69" t="s">
        <v>66</v>
      </c>
      <c r="M3" s="69"/>
      <c r="N3" s="69"/>
      <c r="O3" s="69"/>
      <c r="P3" s="69"/>
      <c r="Q3" s="69"/>
      <c r="R3" s="69"/>
      <c r="S3" s="69"/>
      <c r="T3" s="69"/>
      <c r="U3" s="69"/>
      <c r="V3" s="70" t="s">
        <v>26</v>
      </c>
    </row>
    <row r="4" spans="1:22" s="4" customFormat="1" ht="14.25" customHeight="1">
      <c r="A4" s="48"/>
      <c r="B4" s="50" t="s">
        <v>0</v>
      </c>
      <c r="C4" s="50" t="s">
        <v>31</v>
      </c>
      <c r="D4" s="50" t="s">
        <v>27</v>
      </c>
      <c r="E4" s="73" t="s">
        <v>68</v>
      </c>
      <c r="F4" s="74"/>
      <c r="G4" s="74"/>
      <c r="H4" s="74"/>
      <c r="I4" s="74"/>
      <c r="J4" s="64" t="s">
        <v>69</v>
      </c>
      <c r="K4" s="65"/>
      <c r="L4" s="55" t="s">
        <v>0</v>
      </c>
      <c r="M4" s="50" t="s">
        <v>60</v>
      </c>
      <c r="N4" s="50" t="s">
        <v>61</v>
      </c>
      <c r="O4" s="77" t="s">
        <v>28</v>
      </c>
      <c r="P4" s="78"/>
      <c r="Q4" s="78"/>
      <c r="R4" s="78"/>
      <c r="S4" s="78"/>
      <c r="T4" s="78"/>
      <c r="U4" s="78"/>
      <c r="V4" s="71"/>
    </row>
    <row r="5" spans="1:22" s="4" customFormat="1" ht="13.5" customHeight="1">
      <c r="A5" s="48"/>
      <c r="B5" s="51"/>
      <c r="C5" s="57"/>
      <c r="D5" s="57"/>
      <c r="E5" s="68" t="s">
        <v>32</v>
      </c>
      <c r="F5" s="52" t="s">
        <v>29</v>
      </c>
      <c r="G5" s="53"/>
      <c r="H5" s="53"/>
      <c r="I5" s="52" t="s">
        <v>34</v>
      </c>
      <c r="J5" s="14"/>
      <c r="K5" s="32"/>
      <c r="L5" s="56"/>
      <c r="M5" s="57"/>
      <c r="N5" s="57"/>
      <c r="O5" s="68" t="s">
        <v>32</v>
      </c>
      <c r="P5" s="52" t="s">
        <v>29</v>
      </c>
      <c r="Q5" s="53"/>
      <c r="R5" s="53"/>
      <c r="S5" s="52" t="s">
        <v>34</v>
      </c>
      <c r="T5" s="14"/>
      <c r="U5" s="15"/>
      <c r="V5" s="71"/>
    </row>
    <row r="6" spans="1:22" s="4" customFormat="1" ht="29.25" customHeight="1">
      <c r="A6" s="49"/>
      <c r="B6" s="51"/>
      <c r="C6" s="57"/>
      <c r="D6" s="57"/>
      <c r="E6" s="50"/>
      <c r="F6" s="18" t="s">
        <v>0</v>
      </c>
      <c r="G6" s="38" t="s">
        <v>76</v>
      </c>
      <c r="H6" s="39" t="s">
        <v>33</v>
      </c>
      <c r="I6" s="54"/>
      <c r="J6" s="42" t="s">
        <v>35</v>
      </c>
      <c r="K6" s="17" t="s">
        <v>36</v>
      </c>
      <c r="L6" s="56"/>
      <c r="M6" s="57"/>
      <c r="N6" s="57"/>
      <c r="O6" s="50"/>
      <c r="P6" s="17" t="s">
        <v>0</v>
      </c>
      <c r="Q6" s="40" t="s">
        <v>62</v>
      </c>
      <c r="R6" s="41" t="s">
        <v>63</v>
      </c>
      <c r="S6" s="50"/>
      <c r="T6" s="17" t="s">
        <v>64</v>
      </c>
      <c r="U6" s="16" t="s">
        <v>65</v>
      </c>
      <c r="V6" s="72"/>
    </row>
    <row r="7" spans="1:21" s="7" customFormat="1" ht="14.25" customHeight="1">
      <c r="A7" s="6"/>
      <c r="B7" s="75" t="s">
        <v>70</v>
      </c>
      <c r="C7" s="75"/>
      <c r="D7" s="75"/>
      <c r="E7" s="75"/>
      <c r="F7" s="75"/>
      <c r="G7" s="75"/>
      <c r="H7" s="75"/>
      <c r="I7" s="75"/>
      <c r="J7" s="76" t="s">
        <v>71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2" ht="11.25">
      <c r="A8" s="8" t="s">
        <v>1</v>
      </c>
      <c r="B8" s="12">
        <v>5510085</v>
      </c>
      <c r="C8" s="21">
        <v>3746430</v>
      </c>
      <c r="D8" s="21">
        <v>351854</v>
      </c>
      <c r="E8" s="21">
        <v>1411801</v>
      </c>
      <c r="F8" s="21">
        <v>709140</v>
      </c>
      <c r="G8" s="21">
        <v>410574</v>
      </c>
      <c r="H8" s="21">
        <v>298566</v>
      </c>
      <c r="I8" s="21">
        <v>620241</v>
      </c>
      <c r="J8" s="21">
        <v>297005</v>
      </c>
      <c r="K8" s="21">
        <v>67552</v>
      </c>
      <c r="L8" s="19">
        <v>100</v>
      </c>
      <c r="M8" s="19">
        <f>ROUND(C8/$B$8*100,1)</f>
        <v>68</v>
      </c>
      <c r="N8" s="19">
        <f aca="true" t="shared" si="0" ref="N8:U8">ROUND(D8/$B$8*100,1)</f>
        <v>6.4</v>
      </c>
      <c r="O8" s="19">
        <f t="shared" si="0"/>
        <v>25.6</v>
      </c>
      <c r="P8" s="19">
        <f t="shared" si="0"/>
        <v>12.9</v>
      </c>
      <c r="Q8" s="19">
        <f t="shared" si="0"/>
        <v>7.5</v>
      </c>
      <c r="R8" s="19">
        <f t="shared" si="0"/>
        <v>5.4</v>
      </c>
      <c r="S8" s="19">
        <f t="shared" si="0"/>
        <v>11.3</v>
      </c>
      <c r="T8" s="19">
        <f t="shared" si="0"/>
        <v>5.4</v>
      </c>
      <c r="U8" s="19">
        <f t="shared" si="0"/>
        <v>1.2</v>
      </c>
      <c r="V8" s="30" t="s">
        <v>1</v>
      </c>
    </row>
    <row r="9" spans="1:22" ht="15.75" customHeight="1">
      <c r="A9" s="5" t="s">
        <v>2</v>
      </c>
      <c r="B9" s="12">
        <v>231143</v>
      </c>
      <c r="C9" s="21">
        <v>152729</v>
      </c>
      <c r="D9" s="21">
        <v>13993</v>
      </c>
      <c r="E9" s="21">
        <v>64421</v>
      </c>
      <c r="F9" s="21">
        <v>38955</v>
      </c>
      <c r="G9" s="21">
        <v>20126</v>
      </c>
      <c r="H9" s="21">
        <v>18829</v>
      </c>
      <c r="I9" s="21">
        <v>21787</v>
      </c>
      <c r="J9" s="21">
        <v>13931</v>
      </c>
      <c r="K9" s="21">
        <v>1818</v>
      </c>
      <c r="L9" s="19">
        <v>100</v>
      </c>
      <c r="M9" s="19">
        <f>ROUND(C9/$B$9*100,1)</f>
        <v>66.1</v>
      </c>
      <c r="N9" s="19">
        <f aca="true" t="shared" si="1" ref="N9:U9">ROUND(D9/$B$9*100,1)</f>
        <v>6.1</v>
      </c>
      <c r="O9" s="19">
        <f t="shared" si="1"/>
        <v>27.9</v>
      </c>
      <c r="P9" s="19">
        <f t="shared" si="1"/>
        <v>16.9</v>
      </c>
      <c r="Q9" s="19">
        <f t="shared" si="1"/>
        <v>8.7</v>
      </c>
      <c r="R9" s="19">
        <f t="shared" si="1"/>
        <v>8.1</v>
      </c>
      <c r="S9" s="19">
        <f t="shared" si="1"/>
        <v>9.4</v>
      </c>
      <c r="T9" s="19">
        <f t="shared" si="1"/>
        <v>6</v>
      </c>
      <c r="U9" s="19">
        <f t="shared" si="1"/>
        <v>0.8</v>
      </c>
      <c r="V9" s="30" t="s">
        <v>2</v>
      </c>
    </row>
    <row r="10" spans="1:22" ht="15.75" customHeight="1">
      <c r="A10" s="5" t="s">
        <v>23</v>
      </c>
      <c r="B10" s="12">
        <v>1732163</v>
      </c>
      <c r="C10" s="21">
        <v>1092245</v>
      </c>
      <c r="D10" s="21">
        <v>143102</v>
      </c>
      <c r="E10" s="21">
        <v>496816</v>
      </c>
      <c r="F10" s="21">
        <v>235747</v>
      </c>
      <c r="G10" s="21">
        <v>199920</v>
      </c>
      <c r="H10" s="21">
        <v>35827</v>
      </c>
      <c r="I10" s="21">
        <v>227984</v>
      </c>
      <c r="J10" s="21">
        <v>111576</v>
      </c>
      <c r="K10" s="21">
        <v>27778</v>
      </c>
      <c r="L10" s="19">
        <v>100</v>
      </c>
      <c r="M10" s="19">
        <f>ROUND(C10/$B$10*100,1)</f>
        <v>63.1</v>
      </c>
      <c r="N10" s="19">
        <f aca="true" t="shared" si="2" ref="N10:U10">ROUND(D10/$B$10*100,1)</f>
        <v>8.3</v>
      </c>
      <c r="O10" s="19">
        <f t="shared" si="2"/>
        <v>28.7</v>
      </c>
      <c r="P10" s="19">
        <f t="shared" si="2"/>
        <v>13.6</v>
      </c>
      <c r="Q10" s="19">
        <f t="shared" si="2"/>
        <v>11.5</v>
      </c>
      <c r="R10" s="19">
        <f t="shared" si="2"/>
        <v>2.1</v>
      </c>
      <c r="S10" s="19">
        <f t="shared" si="2"/>
        <v>13.2</v>
      </c>
      <c r="T10" s="19">
        <f t="shared" si="2"/>
        <v>6.4</v>
      </c>
      <c r="U10" s="19">
        <f t="shared" si="2"/>
        <v>1.6</v>
      </c>
      <c r="V10" s="30" t="s">
        <v>23</v>
      </c>
    </row>
    <row r="11" spans="1:22" ht="15.75" customHeight="1">
      <c r="A11" s="5" t="s">
        <v>3</v>
      </c>
      <c r="B11" s="12">
        <v>75204</v>
      </c>
      <c r="C11" s="21">
        <v>45383</v>
      </c>
      <c r="D11" s="21">
        <v>5372</v>
      </c>
      <c r="E11" s="21">
        <v>24449</v>
      </c>
      <c r="F11" s="21">
        <v>11843</v>
      </c>
      <c r="G11" s="21">
        <v>9866</v>
      </c>
      <c r="H11" s="21">
        <v>1977</v>
      </c>
      <c r="I11" s="21">
        <v>10980</v>
      </c>
      <c r="J11" s="21">
        <v>6937</v>
      </c>
      <c r="K11" s="21">
        <v>1009</v>
      </c>
      <c r="L11" s="19">
        <v>100</v>
      </c>
      <c r="M11" s="19">
        <f>ROUND(C11/$B$11*100,1)</f>
        <v>60.3</v>
      </c>
      <c r="N11" s="19">
        <f aca="true" t="shared" si="3" ref="N11:U11">ROUND(D11/$B$11*100,1)</f>
        <v>7.1</v>
      </c>
      <c r="O11" s="19">
        <f t="shared" si="3"/>
        <v>32.5</v>
      </c>
      <c r="P11" s="19">
        <f t="shared" si="3"/>
        <v>15.7</v>
      </c>
      <c r="Q11" s="19">
        <f t="shared" si="3"/>
        <v>13.1</v>
      </c>
      <c r="R11" s="19">
        <f t="shared" si="3"/>
        <v>2.6</v>
      </c>
      <c r="S11" s="19">
        <f t="shared" si="3"/>
        <v>14.6</v>
      </c>
      <c r="T11" s="19">
        <f t="shared" si="3"/>
        <v>9.2</v>
      </c>
      <c r="U11" s="19">
        <f t="shared" si="3"/>
        <v>1.3</v>
      </c>
      <c r="V11" s="30" t="s">
        <v>38</v>
      </c>
    </row>
    <row r="12" spans="1:22" ht="12" customHeight="1">
      <c r="A12" s="5" t="s">
        <v>4</v>
      </c>
      <c r="B12" s="12">
        <v>49346</v>
      </c>
      <c r="C12" s="21">
        <v>25624</v>
      </c>
      <c r="D12" s="21">
        <v>3350</v>
      </c>
      <c r="E12" s="21">
        <v>20372</v>
      </c>
      <c r="F12" s="21">
        <v>6044</v>
      </c>
      <c r="G12" s="21">
        <v>5318</v>
      </c>
      <c r="H12" s="21">
        <v>726</v>
      </c>
      <c r="I12" s="21">
        <v>13211</v>
      </c>
      <c r="J12" s="21">
        <v>7179</v>
      </c>
      <c r="K12" s="21">
        <v>1044</v>
      </c>
      <c r="L12" s="19">
        <v>100</v>
      </c>
      <c r="M12" s="19">
        <f>ROUND(C12/$B$12*100,1)</f>
        <v>51.9</v>
      </c>
      <c r="N12" s="19">
        <f aca="true" t="shared" si="4" ref="N12:U12">ROUND(D12/$B$12*100,1)</f>
        <v>6.8</v>
      </c>
      <c r="O12" s="19">
        <f t="shared" si="4"/>
        <v>41.3</v>
      </c>
      <c r="P12" s="19">
        <f t="shared" si="4"/>
        <v>12.2</v>
      </c>
      <c r="Q12" s="19">
        <f t="shared" si="4"/>
        <v>10.8</v>
      </c>
      <c r="R12" s="19">
        <f t="shared" si="4"/>
        <v>1.5</v>
      </c>
      <c r="S12" s="19">
        <f t="shared" si="4"/>
        <v>26.8</v>
      </c>
      <c r="T12" s="19">
        <f t="shared" si="4"/>
        <v>14.5</v>
      </c>
      <c r="U12" s="19">
        <f t="shared" si="4"/>
        <v>2.1</v>
      </c>
      <c r="V12" s="30" t="s">
        <v>39</v>
      </c>
    </row>
    <row r="13" spans="1:22" ht="12" customHeight="1">
      <c r="A13" s="13" t="s">
        <v>5</v>
      </c>
      <c r="B13" s="12">
        <v>42265</v>
      </c>
      <c r="C13" s="21">
        <v>25018</v>
      </c>
      <c r="D13" s="21">
        <v>2761</v>
      </c>
      <c r="E13" s="21">
        <v>14486</v>
      </c>
      <c r="F13" s="21">
        <v>4518</v>
      </c>
      <c r="G13" s="21">
        <v>3202</v>
      </c>
      <c r="H13" s="21">
        <v>1316</v>
      </c>
      <c r="I13" s="21">
        <v>9084</v>
      </c>
      <c r="J13" s="21">
        <v>6230</v>
      </c>
      <c r="K13" s="21">
        <v>566</v>
      </c>
      <c r="L13" s="19">
        <v>100</v>
      </c>
      <c r="M13" s="19">
        <f>ROUND(C13/$B$13*100,1)</f>
        <v>59.2</v>
      </c>
      <c r="N13" s="19">
        <f aca="true" t="shared" si="5" ref="N13:U13">ROUND(D13/$B$13*100,1)</f>
        <v>6.5</v>
      </c>
      <c r="O13" s="19">
        <f t="shared" si="5"/>
        <v>34.3</v>
      </c>
      <c r="P13" s="19">
        <f t="shared" si="5"/>
        <v>10.7</v>
      </c>
      <c r="Q13" s="19">
        <f t="shared" si="5"/>
        <v>7.6</v>
      </c>
      <c r="R13" s="19">
        <f t="shared" si="5"/>
        <v>3.1</v>
      </c>
      <c r="S13" s="19">
        <f t="shared" si="5"/>
        <v>21.5</v>
      </c>
      <c r="T13" s="19">
        <f t="shared" si="5"/>
        <v>14.7</v>
      </c>
      <c r="U13" s="19">
        <f t="shared" si="5"/>
        <v>1.3</v>
      </c>
      <c r="V13" s="30" t="s">
        <v>40</v>
      </c>
    </row>
    <row r="14" spans="1:22" ht="12" customHeight="1">
      <c r="A14" s="5" t="s">
        <v>6</v>
      </c>
      <c r="B14" s="12">
        <v>29901</v>
      </c>
      <c r="C14" s="21">
        <v>16740</v>
      </c>
      <c r="D14" s="21">
        <v>1934</v>
      </c>
      <c r="E14" s="21">
        <v>11227</v>
      </c>
      <c r="F14" s="21">
        <v>3344</v>
      </c>
      <c r="G14" s="21">
        <v>2243</v>
      </c>
      <c r="H14" s="21">
        <v>1101</v>
      </c>
      <c r="I14" s="21">
        <v>7181</v>
      </c>
      <c r="J14" s="21">
        <v>4976</v>
      </c>
      <c r="K14" s="21">
        <v>386</v>
      </c>
      <c r="L14" s="19">
        <v>100</v>
      </c>
      <c r="M14" s="19">
        <f>ROUND(C14/$B$14*100,1)</f>
        <v>56</v>
      </c>
      <c r="N14" s="19">
        <f aca="true" t="shared" si="6" ref="N14:U14">ROUND(D14/$B$14*100,1)</f>
        <v>6.5</v>
      </c>
      <c r="O14" s="19">
        <f t="shared" si="6"/>
        <v>37.5</v>
      </c>
      <c r="P14" s="19">
        <f t="shared" si="6"/>
        <v>11.2</v>
      </c>
      <c r="Q14" s="19">
        <f t="shared" si="6"/>
        <v>7.5</v>
      </c>
      <c r="R14" s="19">
        <f t="shared" si="6"/>
        <v>3.7</v>
      </c>
      <c r="S14" s="19">
        <f t="shared" si="6"/>
        <v>24</v>
      </c>
      <c r="T14" s="19">
        <f t="shared" si="6"/>
        <v>16.6</v>
      </c>
      <c r="U14" s="19">
        <f t="shared" si="6"/>
        <v>1.3</v>
      </c>
      <c r="V14" s="30" t="s">
        <v>41</v>
      </c>
    </row>
    <row r="15" spans="1:22" ht="12" customHeight="1">
      <c r="A15" s="13" t="s">
        <v>7</v>
      </c>
      <c r="B15" s="12">
        <v>518342</v>
      </c>
      <c r="C15" s="21">
        <v>329784</v>
      </c>
      <c r="D15" s="21">
        <v>53248</v>
      </c>
      <c r="E15" s="21">
        <v>135310</v>
      </c>
      <c r="F15" s="21">
        <v>87029</v>
      </c>
      <c r="G15" s="21">
        <v>83148</v>
      </c>
      <c r="H15" s="21">
        <v>3881</v>
      </c>
      <c r="I15" s="21">
        <v>37571</v>
      </c>
      <c r="J15" s="22" t="s">
        <v>37</v>
      </c>
      <c r="K15" s="21">
        <v>8509</v>
      </c>
      <c r="L15" s="19">
        <v>100</v>
      </c>
      <c r="M15" s="19">
        <f>ROUND(C15/$B$15*100,1)</f>
        <v>63.6</v>
      </c>
      <c r="N15" s="19">
        <f aca="true" t="shared" si="7" ref="N15:U15">ROUND(D15/$B$15*100,1)</f>
        <v>10.3</v>
      </c>
      <c r="O15" s="19">
        <f t="shared" si="7"/>
        <v>26.1</v>
      </c>
      <c r="P15" s="19">
        <f t="shared" si="7"/>
        <v>16.8</v>
      </c>
      <c r="Q15" s="19">
        <f t="shared" si="7"/>
        <v>16</v>
      </c>
      <c r="R15" s="19">
        <f t="shared" si="7"/>
        <v>0.7</v>
      </c>
      <c r="S15" s="19">
        <f t="shared" si="7"/>
        <v>7.2</v>
      </c>
      <c r="T15" s="20" t="s">
        <v>30</v>
      </c>
      <c r="U15" s="19">
        <f t="shared" si="7"/>
        <v>1.6</v>
      </c>
      <c r="V15" s="30" t="s">
        <v>43</v>
      </c>
    </row>
    <row r="16" spans="1:22" ht="15.75" customHeight="1">
      <c r="A16" s="5" t="s">
        <v>8</v>
      </c>
      <c r="B16" s="12">
        <v>118642</v>
      </c>
      <c r="C16" s="21">
        <v>73235</v>
      </c>
      <c r="D16" s="21">
        <v>8723</v>
      </c>
      <c r="E16" s="21">
        <v>36684</v>
      </c>
      <c r="F16" s="21">
        <v>14171</v>
      </c>
      <c r="G16" s="21">
        <v>11676</v>
      </c>
      <c r="H16" s="21">
        <v>2495</v>
      </c>
      <c r="I16" s="21">
        <v>20093</v>
      </c>
      <c r="J16" s="21">
        <v>14839</v>
      </c>
      <c r="K16" s="21">
        <v>1221</v>
      </c>
      <c r="L16" s="19">
        <v>100</v>
      </c>
      <c r="M16" s="19">
        <f>ROUND(C16/$B$16*100,1)</f>
        <v>61.7</v>
      </c>
      <c r="N16" s="19">
        <f aca="true" t="shared" si="8" ref="N16:U16">ROUND(D16/$B$16*100,1)</f>
        <v>7.4</v>
      </c>
      <c r="O16" s="19">
        <f t="shared" si="8"/>
        <v>30.9</v>
      </c>
      <c r="P16" s="19">
        <f t="shared" si="8"/>
        <v>11.9</v>
      </c>
      <c r="Q16" s="19">
        <f t="shared" si="8"/>
        <v>9.8</v>
      </c>
      <c r="R16" s="19">
        <f t="shared" si="8"/>
        <v>2.1</v>
      </c>
      <c r="S16" s="19">
        <f t="shared" si="8"/>
        <v>16.9</v>
      </c>
      <c r="T16" s="19">
        <f t="shared" si="8"/>
        <v>12.5</v>
      </c>
      <c r="U16" s="19">
        <f t="shared" si="8"/>
        <v>1</v>
      </c>
      <c r="V16" s="30" t="s">
        <v>42</v>
      </c>
    </row>
    <row r="17" spans="1:22" ht="12" customHeight="1">
      <c r="A17" s="5" t="s">
        <v>9</v>
      </c>
      <c r="B17" s="12">
        <v>42492</v>
      </c>
      <c r="C17" s="21">
        <v>26668</v>
      </c>
      <c r="D17" s="21">
        <v>2897</v>
      </c>
      <c r="E17" s="21">
        <v>12927</v>
      </c>
      <c r="F17" s="21">
        <v>4435</v>
      </c>
      <c r="G17" s="21">
        <v>2636</v>
      </c>
      <c r="H17" s="21">
        <v>1799</v>
      </c>
      <c r="I17" s="21">
        <v>7542</v>
      </c>
      <c r="J17" s="21">
        <v>5838</v>
      </c>
      <c r="K17" s="21">
        <v>341</v>
      </c>
      <c r="L17" s="19">
        <v>100</v>
      </c>
      <c r="M17" s="19">
        <f>ROUND(C17/$B$17*100,1)</f>
        <v>62.8</v>
      </c>
      <c r="N17" s="19">
        <f aca="true" t="shared" si="9" ref="N17:U17">ROUND(D17/$B$17*100,1)</f>
        <v>6.8</v>
      </c>
      <c r="O17" s="19">
        <f t="shared" si="9"/>
        <v>30.4</v>
      </c>
      <c r="P17" s="19">
        <f t="shared" si="9"/>
        <v>10.4</v>
      </c>
      <c r="Q17" s="19">
        <f t="shared" si="9"/>
        <v>6.2</v>
      </c>
      <c r="R17" s="19">
        <f t="shared" si="9"/>
        <v>4.2</v>
      </c>
      <c r="S17" s="19">
        <f t="shared" si="9"/>
        <v>17.7</v>
      </c>
      <c r="T17" s="19">
        <f t="shared" si="9"/>
        <v>13.7</v>
      </c>
      <c r="U17" s="19">
        <f t="shared" si="9"/>
        <v>0.8</v>
      </c>
      <c r="V17" s="30" t="s">
        <v>44</v>
      </c>
    </row>
    <row r="18" spans="1:22" s="10" customFormat="1" ht="12" customHeight="1">
      <c r="A18" s="5" t="s">
        <v>24</v>
      </c>
      <c r="B18" s="12">
        <v>23460</v>
      </c>
      <c r="C18" s="21">
        <v>15719</v>
      </c>
      <c r="D18" s="21">
        <v>1341</v>
      </c>
      <c r="E18" s="21">
        <v>6400</v>
      </c>
      <c r="F18" s="21">
        <v>2383</v>
      </c>
      <c r="G18" s="21">
        <v>1295</v>
      </c>
      <c r="H18" s="21">
        <v>1088</v>
      </c>
      <c r="I18" s="21">
        <v>3564</v>
      </c>
      <c r="J18" s="21">
        <v>2537</v>
      </c>
      <c r="K18" s="21">
        <v>179</v>
      </c>
      <c r="L18" s="19">
        <v>100</v>
      </c>
      <c r="M18" s="19">
        <f>ROUND(C18/$B$18*100,1)</f>
        <v>67</v>
      </c>
      <c r="N18" s="19">
        <f aca="true" t="shared" si="10" ref="N18:U18">ROUND(D18/$B$18*100,1)</f>
        <v>5.7</v>
      </c>
      <c r="O18" s="19">
        <f t="shared" si="10"/>
        <v>27.3</v>
      </c>
      <c r="P18" s="19">
        <f t="shared" si="10"/>
        <v>10.2</v>
      </c>
      <c r="Q18" s="19">
        <f t="shared" si="10"/>
        <v>5.5</v>
      </c>
      <c r="R18" s="19">
        <f t="shared" si="10"/>
        <v>4.6</v>
      </c>
      <c r="S18" s="19">
        <f t="shared" si="10"/>
        <v>15.2</v>
      </c>
      <c r="T18" s="19">
        <f t="shared" si="10"/>
        <v>10.8</v>
      </c>
      <c r="U18" s="19">
        <f t="shared" si="10"/>
        <v>0.8</v>
      </c>
      <c r="V18" s="30" t="s">
        <v>45</v>
      </c>
    </row>
    <row r="19" spans="1:22" ht="12" customHeight="1">
      <c r="A19" s="5" t="s">
        <v>10</v>
      </c>
      <c r="B19" s="12">
        <v>36303</v>
      </c>
      <c r="C19" s="21">
        <v>22855</v>
      </c>
      <c r="D19" s="21">
        <v>2339</v>
      </c>
      <c r="E19" s="21">
        <v>11109</v>
      </c>
      <c r="F19" s="21">
        <v>5639</v>
      </c>
      <c r="G19" s="21">
        <v>4510</v>
      </c>
      <c r="H19" s="21">
        <v>1129</v>
      </c>
      <c r="I19" s="21">
        <v>5016</v>
      </c>
      <c r="J19" s="21">
        <v>2804</v>
      </c>
      <c r="K19" s="21">
        <v>335</v>
      </c>
      <c r="L19" s="19">
        <v>100</v>
      </c>
      <c r="M19" s="19">
        <f>ROUND(C19/$B$19*100,1)</f>
        <v>63</v>
      </c>
      <c r="N19" s="19">
        <f aca="true" t="shared" si="11" ref="N19:U19">ROUND(D19/$B$19*100,1)</f>
        <v>6.4</v>
      </c>
      <c r="O19" s="19">
        <f t="shared" si="11"/>
        <v>30.6</v>
      </c>
      <c r="P19" s="19">
        <f t="shared" si="11"/>
        <v>15.5</v>
      </c>
      <c r="Q19" s="19">
        <f t="shared" si="11"/>
        <v>12.4</v>
      </c>
      <c r="R19" s="19">
        <f t="shared" si="11"/>
        <v>3.1</v>
      </c>
      <c r="S19" s="19">
        <f t="shared" si="11"/>
        <v>13.8</v>
      </c>
      <c r="T19" s="19">
        <f t="shared" si="11"/>
        <v>7.7</v>
      </c>
      <c r="U19" s="19">
        <f t="shared" si="11"/>
        <v>0.9</v>
      </c>
      <c r="V19" s="30" t="s">
        <v>46</v>
      </c>
    </row>
    <row r="20" spans="1:22" ht="12" customHeight="1">
      <c r="A20" s="5" t="s">
        <v>11</v>
      </c>
      <c r="B20" s="12">
        <v>36292</v>
      </c>
      <c r="C20" s="21">
        <v>24498</v>
      </c>
      <c r="D20" s="21">
        <v>2288</v>
      </c>
      <c r="E20" s="21">
        <v>9506</v>
      </c>
      <c r="F20" s="21">
        <v>4223</v>
      </c>
      <c r="G20" s="21">
        <v>3271</v>
      </c>
      <c r="H20" s="21">
        <v>952</v>
      </c>
      <c r="I20" s="21">
        <v>4784</v>
      </c>
      <c r="J20" s="21">
        <v>2645</v>
      </c>
      <c r="K20" s="21">
        <v>391</v>
      </c>
      <c r="L20" s="19">
        <v>100</v>
      </c>
      <c r="M20" s="19">
        <f>ROUND(C20/$B$20*100,1)</f>
        <v>67.5</v>
      </c>
      <c r="N20" s="19">
        <f aca="true" t="shared" si="12" ref="N20:U20">ROUND(D20/$B$20*100,1)</f>
        <v>6.3</v>
      </c>
      <c r="O20" s="19">
        <f t="shared" si="12"/>
        <v>26.2</v>
      </c>
      <c r="P20" s="19">
        <f t="shared" si="12"/>
        <v>11.6</v>
      </c>
      <c r="Q20" s="19">
        <f t="shared" si="12"/>
        <v>9</v>
      </c>
      <c r="R20" s="19">
        <f t="shared" si="12"/>
        <v>2.6</v>
      </c>
      <c r="S20" s="19">
        <f t="shared" si="12"/>
        <v>13.2</v>
      </c>
      <c r="T20" s="19">
        <f t="shared" si="12"/>
        <v>7.3</v>
      </c>
      <c r="U20" s="19">
        <f t="shared" si="12"/>
        <v>1.1</v>
      </c>
      <c r="V20" s="30" t="s">
        <v>47</v>
      </c>
    </row>
    <row r="21" spans="1:22" ht="15.75" customHeight="1">
      <c r="A21" s="5" t="s">
        <v>12</v>
      </c>
      <c r="B21" s="12">
        <v>36984</v>
      </c>
      <c r="C21" s="21">
        <v>25500</v>
      </c>
      <c r="D21" s="21">
        <v>2207</v>
      </c>
      <c r="E21" s="21">
        <v>9277</v>
      </c>
      <c r="F21" s="21">
        <v>4758</v>
      </c>
      <c r="G21" s="21">
        <v>3582</v>
      </c>
      <c r="H21" s="21">
        <v>1176</v>
      </c>
      <c r="I21" s="21">
        <v>4167</v>
      </c>
      <c r="J21" s="21">
        <v>1813</v>
      </c>
      <c r="K21" s="21">
        <v>335</v>
      </c>
      <c r="L21" s="19">
        <v>100</v>
      </c>
      <c r="M21" s="19">
        <f>ROUND(C21/$B$21*100,1)</f>
        <v>68.9</v>
      </c>
      <c r="N21" s="19">
        <f aca="true" t="shared" si="13" ref="N21:U21">ROUND(D21/$B$21*100,1)</f>
        <v>6</v>
      </c>
      <c r="O21" s="19">
        <f t="shared" si="13"/>
        <v>25.1</v>
      </c>
      <c r="P21" s="19">
        <f t="shared" si="13"/>
        <v>12.9</v>
      </c>
      <c r="Q21" s="19">
        <f t="shared" si="13"/>
        <v>9.7</v>
      </c>
      <c r="R21" s="19">
        <f t="shared" si="13"/>
        <v>3.2</v>
      </c>
      <c r="S21" s="19">
        <f t="shared" si="13"/>
        <v>11.3</v>
      </c>
      <c r="T21" s="19">
        <f t="shared" si="13"/>
        <v>4.9</v>
      </c>
      <c r="U21" s="19">
        <f t="shared" si="13"/>
        <v>0.9</v>
      </c>
      <c r="V21" s="30" t="s">
        <v>48</v>
      </c>
    </row>
    <row r="22" spans="1:22" ht="12" customHeight="1">
      <c r="A22" s="5" t="s">
        <v>13</v>
      </c>
      <c r="B22" s="12">
        <v>124020</v>
      </c>
      <c r="C22" s="21">
        <v>76031</v>
      </c>
      <c r="D22" s="21">
        <v>10339</v>
      </c>
      <c r="E22" s="21">
        <v>37650</v>
      </c>
      <c r="F22" s="21">
        <v>16001</v>
      </c>
      <c r="G22" s="21">
        <v>13028</v>
      </c>
      <c r="H22" s="21">
        <v>2973</v>
      </c>
      <c r="I22" s="21">
        <v>19583</v>
      </c>
      <c r="J22" s="21">
        <v>10997</v>
      </c>
      <c r="K22" s="21">
        <v>2785</v>
      </c>
      <c r="L22" s="19">
        <v>100</v>
      </c>
      <c r="M22" s="19">
        <f>ROUND(C22/$B$22*100,1)</f>
        <v>61.3</v>
      </c>
      <c r="N22" s="19">
        <f aca="true" t="shared" si="14" ref="N22:U22">ROUND(D22/$B$22*100,1)</f>
        <v>8.3</v>
      </c>
      <c r="O22" s="19">
        <f t="shared" si="14"/>
        <v>30.4</v>
      </c>
      <c r="P22" s="19">
        <f t="shared" si="14"/>
        <v>12.9</v>
      </c>
      <c r="Q22" s="19">
        <f t="shared" si="14"/>
        <v>10.5</v>
      </c>
      <c r="R22" s="19">
        <f t="shared" si="14"/>
        <v>2.4</v>
      </c>
      <c r="S22" s="19">
        <f t="shared" si="14"/>
        <v>15.8</v>
      </c>
      <c r="T22" s="19">
        <f t="shared" si="14"/>
        <v>8.9</v>
      </c>
      <c r="U22" s="19">
        <f t="shared" si="14"/>
        <v>2.2</v>
      </c>
      <c r="V22" s="30" t="s">
        <v>49</v>
      </c>
    </row>
    <row r="23" spans="1:22" ht="12" customHeight="1">
      <c r="A23" s="5" t="s">
        <v>14</v>
      </c>
      <c r="B23" s="12">
        <v>74098</v>
      </c>
      <c r="C23" s="21">
        <v>53280</v>
      </c>
      <c r="D23" s="21">
        <v>4872</v>
      </c>
      <c r="E23" s="21">
        <v>15946</v>
      </c>
      <c r="F23" s="21">
        <v>6700</v>
      </c>
      <c r="G23" s="21">
        <v>6265</v>
      </c>
      <c r="H23" s="21">
        <v>435</v>
      </c>
      <c r="I23" s="21">
        <v>7991</v>
      </c>
      <c r="J23" s="21">
        <v>3575</v>
      </c>
      <c r="K23" s="21">
        <v>2308</v>
      </c>
      <c r="L23" s="19">
        <v>100</v>
      </c>
      <c r="M23" s="19">
        <f>ROUND(C23/$B$23*100,1)</f>
        <v>71.9</v>
      </c>
      <c r="N23" s="19">
        <f aca="true" t="shared" si="15" ref="N23:U23">ROUND(D23/$B$23*100,1)</f>
        <v>6.6</v>
      </c>
      <c r="O23" s="19">
        <f t="shared" si="15"/>
        <v>21.5</v>
      </c>
      <c r="P23" s="19">
        <f t="shared" si="15"/>
        <v>9</v>
      </c>
      <c r="Q23" s="19">
        <f t="shared" si="15"/>
        <v>8.5</v>
      </c>
      <c r="R23" s="19">
        <f t="shared" si="15"/>
        <v>0.6</v>
      </c>
      <c r="S23" s="19">
        <f t="shared" si="15"/>
        <v>10.8</v>
      </c>
      <c r="T23" s="19">
        <f t="shared" si="15"/>
        <v>4.8</v>
      </c>
      <c r="U23" s="19">
        <f t="shared" si="15"/>
        <v>3.1</v>
      </c>
      <c r="V23" s="30" t="s">
        <v>50</v>
      </c>
    </row>
    <row r="24" spans="1:22" ht="12" customHeight="1">
      <c r="A24" s="5" t="s">
        <v>15</v>
      </c>
      <c r="B24" s="12">
        <v>189669</v>
      </c>
      <c r="C24" s="21">
        <v>122665</v>
      </c>
      <c r="D24" s="21">
        <v>17283</v>
      </c>
      <c r="E24" s="21">
        <v>49721</v>
      </c>
      <c r="F24" s="21">
        <v>20200</v>
      </c>
      <c r="G24" s="21">
        <v>16787</v>
      </c>
      <c r="H24" s="21">
        <v>3413</v>
      </c>
      <c r="I24" s="21">
        <v>25955</v>
      </c>
      <c r="J24" s="21">
        <v>16244</v>
      </c>
      <c r="K24" s="22" t="s">
        <v>37</v>
      </c>
      <c r="L24" s="19">
        <v>100</v>
      </c>
      <c r="M24" s="19">
        <f>ROUND(C24/$B$24*100,1)</f>
        <v>64.7</v>
      </c>
      <c r="N24" s="19">
        <f aca="true" t="shared" si="16" ref="N24:T24">ROUND(D24/$B$24*100,1)</f>
        <v>9.1</v>
      </c>
      <c r="O24" s="19">
        <f t="shared" si="16"/>
        <v>26.2</v>
      </c>
      <c r="P24" s="19">
        <f t="shared" si="16"/>
        <v>10.7</v>
      </c>
      <c r="Q24" s="19">
        <f t="shared" si="16"/>
        <v>8.9</v>
      </c>
      <c r="R24" s="19">
        <f t="shared" si="16"/>
        <v>1.8</v>
      </c>
      <c r="S24" s="19">
        <f t="shared" si="16"/>
        <v>13.7</v>
      </c>
      <c r="T24" s="19">
        <f t="shared" si="16"/>
        <v>8.6</v>
      </c>
      <c r="U24" s="20" t="s">
        <v>30</v>
      </c>
      <c r="V24" s="30" t="s">
        <v>51</v>
      </c>
    </row>
    <row r="25" spans="1:22" ht="12" customHeight="1">
      <c r="A25" s="5" t="s">
        <v>16</v>
      </c>
      <c r="B25" s="12">
        <v>29665</v>
      </c>
      <c r="C25" s="21">
        <v>20550</v>
      </c>
      <c r="D25" s="21">
        <v>1975</v>
      </c>
      <c r="E25" s="21">
        <v>7140</v>
      </c>
      <c r="F25" s="21">
        <v>4166</v>
      </c>
      <c r="G25" s="21">
        <v>1603</v>
      </c>
      <c r="H25" s="21">
        <v>2563</v>
      </c>
      <c r="I25" s="21">
        <v>2449</v>
      </c>
      <c r="J25" s="21">
        <v>1354</v>
      </c>
      <c r="K25" s="22" t="s">
        <v>37</v>
      </c>
      <c r="L25" s="19">
        <v>100</v>
      </c>
      <c r="M25" s="19">
        <f>ROUND(C25/$B$25*100,1)</f>
        <v>69.3</v>
      </c>
      <c r="N25" s="19">
        <f aca="true" t="shared" si="17" ref="N25:T25">ROUND(D25/$B$25*100,1)</f>
        <v>6.7</v>
      </c>
      <c r="O25" s="19">
        <f t="shared" si="17"/>
        <v>24.1</v>
      </c>
      <c r="P25" s="19">
        <f t="shared" si="17"/>
        <v>14</v>
      </c>
      <c r="Q25" s="19">
        <f t="shared" si="17"/>
        <v>5.4</v>
      </c>
      <c r="R25" s="19">
        <f t="shared" si="17"/>
        <v>8.6</v>
      </c>
      <c r="S25" s="19">
        <f t="shared" si="17"/>
        <v>8.3</v>
      </c>
      <c r="T25" s="19">
        <f t="shared" si="17"/>
        <v>4.6</v>
      </c>
      <c r="U25" s="20" t="s">
        <v>30</v>
      </c>
      <c r="V25" s="30" t="s">
        <v>52</v>
      </c>
    </row>
    <row r="26" spans="1:22" ht="15.75" customHeight="1">
      <c r="A26" s="5" t="s">
        <v>17</v>
      </c>
      <c r="B26" s="12">
        <v>70391</v>
      </c>
      <c r="C26" s="21">
        <v>45713</v>
      </c>
      <c r="D26" s="21">
        <v>4979</v>
      </c>
      <c r="E26" s="21">
        <v>19699</v>
      </c>
      <c r="F26" s="21">
        <v>8519</v>
      </c>
      <c r="G26" s="21">
        <v>6633</v>
      </c>
      <c r="H26" s="21">
        <v>1886</v>
      </c>
      <c r="I26" s="21">
        <v>9918</v>
      </c>
      <c r="J26" s="21">
        <v>4621</v>
      </c>
      <c r="K26" s="21">
        <v>3132</v>
      </c>
      <c r="L26" s="19">
        <v>100</v>
      </c>
      <c r="M26" s="19">
        <f>ROUND(C26/$B$26*100,1)</f>
        <v>64.9</v>
      </c>
      <c r="N26" s="19">
        <f aca="true" t="shared" si="18" ref="N26:U26">ROUND(D26/$B$26*100,1)</f>
        <v>7.1</v>
      </c>
      <c r="O26" s="19">
        <f t="shared" si="18"/>
        <v>28</v>
      </c>
      <c r="P26" s="19">
        <f t="shared" si="18"/>
        <v>12.1</v>
      </c>
      <c r="Q26" s="19">
        <f t="shared" si="18"/>
        <v>9.4</v>
      </c>
      <c r="R26" s="19">
        <f t="shared" si="18"/>
        <v>2.7</v>
      </c>
      <c r="S26" s="19">
        <f t="shared" si="18"/>
        <v>14.1</v>
      </c>
      <c r="T26" s="19">
        <f t="shared" si="18"/>
        <v>6.6</v>
      </c>
      <c r="U26" s="19">
        <f t="shared" si="18"/>
        <v>4.4</v>
      </c>
      <c r="V26" s="30" t="s">
        <v>53</v>
      </c>
    </row>
    <row r="27" spans="1:22" ht="12" customHeight="1">
      <c r="A27" s="5" t="s">
        <v>18</v>
      </c>
      <c r="B27" s="12">
        <v>32215</v>
      </c>
      <c r="C27" s="21">
        <v>20342</v>
      </c>
      <c r="D27" s="21">
        <v>2251</v>
      </c>
      <c r="E27" s="21">
        <v>9622</v>
      </c>
      <c r="F27" s="21">
        <v>4014</v>
      </c>
      <c r="G27" s="21">
        <v>3239</v>
      </c>
      <c r="H27" s="21">
        <v>775</v>
      </c>
      <c r="I27" s="21">
        <v>5029</v>
      </c>
      <c r="J27" s="21">
        <v>2058</v>
      </c>
      <c r="K27" s="21">
        <v>863</v>
      </c>
      <c r="L27" s="19">
        <v>100</v>
      </c>
      <c r="M27" s="19">
        <f>ROUND(C27/$B$27*100,1)</f>
        <v>63.1</v>
      </c>
      <c r="N27" s="19">
        <f aca="true" t="shared" si="19" ref="N27:U27">ROUND(D27/$B$27*100,1)</f>
        <v>7</v>
      </c>
      <c r="O27" s="19">
        <f t="shared" si="19"/>
        <v>29.9</v>
      </c>
      <c r="P27" s="19">
        <f t="shared" si="19"/>
        <v>12.5</v>
      </c>
      <c r="Q27" s="19">
        <f t="shared" si="19"/>
        <v>10.1</v>
      </c>
      <c r="R27" s="19">
        <f t="shared" si="19"/>
        <v>2.4</v>
      </c>
      <c r="S27" s="19">
        <f t="shared" si="19"/>
        <v>15.6</v>
      </c>
      <c r="T27" s="19">
        <f t="shared" si="19"/>
        <v>6.4</v>
      </c>
      <c r="U27" s="19">
        <f t="shared" si="19"/>
        <v>2.7</v>
      </c>
      <c r="V27" s="30" t="s">
        <v>54</v>
      </c>
    </row>
    <row r="28" spans="1:22" ht="12" customHeight="1">
      <c r="A28" s="5" t="s">
        <v>19</v>
      </c>
      <c r="B28" s="12">
        <v>54580</v>
      </c>
      <c r="C28" s="21">
        <v>33012</v>
      </c>
      <c r="D28" s="21">
        <v>3830</v>
      </c>
      <c r="E28" s="21">
        <v>17738</v>
      </c>
      <c r="F28" s="21">
        <v>7514</v>
      </c>
      <c r="G28" s="21">
        <v>6284</v>
      </c>
      <c r="H28" s="21">
        <v>1230</v>
      </c>
      <c r="I28" s="21">
        <v>9331</v>
      </c>
      <c r="J28" s="21">
        <v>4730</v>
      </c>
      <c r="K28" s="21">
        <v>1341</v>
      </c>
      <c r="L28" s="19">
        <v>100</v>
      </c>
      <c r="M28" s="19">
        <f>ROUND(C28/$B$28*100,1)</f>
        <v>60.5</v>
      </c>
      <c r="N28" s="19">
        <f aca="true" t="shared" si="20" ref="N28:U28">ROUND(D28/$B$28*100,1)</f>
        <v>7</v>
      </c>
      <c r="O28" s="19">
        <f t="shared" si="20"/>
        <v>32.5</v>
      </c>
      <c r="P28" s="19">
        <f t="shared" si="20"/>
        <v>13.8</v>
      </c>
      <c r="Q28" s="19">
        <f t="shared" si="20"/>
        <v>11.5</v>
      </c>
      <c r="R28" s="19">
        <f t="shared" si="20"/>
        <v>2.3</v>
      </c>
      <c r="S28" s="19">
        <f t="shared" si="20"/>
        <v>17.1</v>
      </c>
      <c r="T28" s="19">
        <f t="shared" si="20"/>
        <v>8.7</v>
      </c>
      <c r="U28" s="19">
        <f t="shared" si="20"/>
        <v>2.5</v>
      </c>
      <c r="V28" s="30" t="s">
        <v>55</v>
      </c>
    </row>
    <row r="29" spans="1:22" ht="12" customHeight="1">
      <c r="A29" s="5" t="s">
        <v>20</v>
      </c>
      <c r="B29" s="12">
        <v>43216</v>
      </c>
      <c r="C29" s="21">
        <v>28496</v>
      </c>
      <c r="D29" s="21">
        <v>2985</v>
      </c>
      <c r="E29" s="21">
        <v>11735</v>
      </c>
      <c r="F29" s="21">
        <v>6674</v>
      </c>
      <c r="G29" s="21">
        <v>4338</v>
      </c>
      <c r="H29" s="21">
        <v>2336</v>
      </c>
      <c r="I29" s="21">
        <v>4334</v>
      </c>
      <c r="J29" s="21">
        <v>2174</v>
      </c>
      <c r="K29" s="21">
        <v>579</v>
      </c>
      <c r="L29" s="19">
        <v>100</v>
      </c>
      <c r="M29" s="19">
        <f>ROUND(C29/$B$29*100,1)</f>
        <v>65.9</v>
      </c>
      <c r="N29" s="19">
        <f aca="true" t="shared" si="21" ref="N29:U29">ROUND(D29/$B$29*100,1)</f>
        <v>6.9</v>
      </c>
      <c r="O29" s="19">
        <f t="shared" si="21"/>
        <v>27.2</v>
      </c>
      <c r="P29" s="19">
        <f t="shared" si="21"/>
        <v>15.4</v>
      </c>
      <c r="Q29" s="19">
        <f t="shared" si="21"/>
        <v>10</v>
      </c>
      <c r="R29" s="19">
        <f t="shared" si="21"/>
        <v>5.4</v>
      </c>
      <c r="S29" s="19">
        <f t="shared" si="21"/>
        <v>10</v>
      </c>
      <c r="T29" s="19">
        <f t="shared" si="21"/>
        <v>5</v>
      </c>
      <c r="U29" s="19">
        <f t="shared" si="21"/>
        <v>1.3</v>
      </c>
      <c r="V29" s="30" t="s">
        <v>56</v>
      </c>
    </row>
    <row r="30" spans="1:22" ht="12" customHeight="1">
      <c r="A30" s="5" t="s">
        <v>21</v>
      </c>
      <c r="B30" s="12">
        <v>73859</v>
      </c>
      <c r="C30" s="21">
        <v>40510</v>
      </c>
      <c r="D30" s="21">
        <v>5925</v>
      </c>
      <c r="E30" s="21">
        <v>27424</v>
      </c>
      <c r="F30" s="21">
        <v>10267</v>
      </c>
      <c r="G30" s="21">
        <v>8161</v>
      </c>
      <c r="H30" s="21">
        <v>2106</v>
      </c>
      <c r="I30" s="21">
        <v>15574</v>
      </c>
      <c r="J30" s="21">
        <v>8211</v>
      </c>
      <c r="K30" s="21">
        <v>2088</v>
      </c>
      <c r="L30" s="19">
        <v>100</v>
      </c>
      <c r="M30" s="19">
        <f>ROUND(C30/$B$30*100,1)</f>
        <v>54.8</v>
      </c>
      <c r="N30" s="19">
        <f aca="true" t="shared" si="22" ref="N30:U30">ROUND(D30/$B$30*100,1)</f>
        <v>8</v>
      </c>
      <c r="O30" s="19">
        <f t="shared" si="22"/>
        <v>37.1</v>
      </c>
      <c r="P30" s="19">
        <f t="shared" si="22"/>
        <v>13.9</v>
      </c>
      <c r="Q30" s="19">
        <f t="shared" si="22"/>
        <v>11</v>
      </c>
      <c r="R30" s="19">
        <f t="shared" si="22"/>
        <v>2.9</v>
      </c>
      <c r="S30" s="19">
        <f t="shared" si="22"/>
        <v>21.1</v>
      </c>
      <c r="T30" s="19">
        <f t="shared" si="22"/>
        <v>11.1</v>
      </c>
      <c r="U30" s="19">
        <f t="shared" si="22"/>
        <v>2.8</v>
      </c>
      <c r="V30" s="30" t="s">
        <v>57</v>
      </c>
    </row>
    <row r="31" spans="1:22" s="10" customFormat="1" ht="15.75" customHeight="1">
      <c r="A31" s="5" t="s">
        <v>25</v>
      </c>
      <c r="B31" s="12">
        <v>31219</v>
      </c>
      <c r="C31" s="21">
        <v>20622</v>
      </c>
      <c r="D31" s="21">
        <v>2203</v>
      </c>
      <c r="E31" s="21">
        <v>8394</v>
      </c>
      <c r="F31" s="21">
        <v>3305</v>
      </c>
      <c r="G31" s="21">
        <v>2835</v>
      </c>
      <c r="H31" s="21">
        <v>470</v>
      </c>
      <c r="I31" s="21">
        <v>4627</v>
      </c>
      <c r="J31" s="21">
        <v>1814</v>
      </c>
      <c r="K31" s="21">
        <v>366</v>
      </c>
      <c r="L31" s="19">
        <v>100</v>
      </c>
      <c r="M31" s="19">
        <f>ROUND(C31/$B$31*100,1)</f>
        <v>66.1</v>
      </c>
      <c r="N31" s="19">
        <f aca="true" t="shared" si="23" ref="N31:U31">ROUND(D31/$B$31*100,1)</f>
        <v>7.1</v>
      </c>
      <c r="O31" s="19">
        <f t="shared" si="23"/>
        <v>26.9</v>
      </c>
      <c r="P31" s="19">
        <f t="shared" si="23"/>
        <v>10.6</v>
      </c>
      <c r="Q31" s="19">
        <f t="shared" si="23"/>
        <v>9.1</v>
      </c>
      <c r="R31" s="19">
        <f t="shared" si="23"/>
        <v>1.5</v>
      </c>
      <c r="S31" s="19">
        <f t="shared" si="23"/>
        <v>14.8</v>
      </c>
      <c r="T31" s="19">
        <f t="shared" si="23"/>
        <v>5.8</v>
      </c>
      <c r="U31" s="19">
        <f t="shared" si="23"/>
        <v>1.2</v>
      </c>
      <c r="V31" s="30" t="s">
        <v>58</v>
      </c>
    </row>
    <row r="32" spans="1:21" s="7" customFormat="1" ht="14.25" customHeight="1">
      <c r="A32" s="6"/>
      <c r="B32" s="43" t="s">
        <v>72</v>
      </c>
      <c r="C32" s="43"/>
      <c r="D32" s="43"/>
      <c r="E32" s="43"/>
      <c r="F32" s="43"/>
      <c r="G32" s="43"/>
      <c r="H32" s="43"/>
      <c r="I32" s="43"/>
      <c r="J32" s="44" t="s">
        <v>73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2" s="3" customFormat="1" ht="11.25">
      <c r="A33" s="8" t="s">
        <v>1</v>
      </c>
      <c r="B33" s="33">
        <v>57278375</v>
      </c>
      <c r="C33" s="34">
        <v>21018438</v>
      </c>
      <c r="D33" s="34">
        <v>11283564</v>
      </c>
      <c r="E33" s="34">
        <v>24976373</v>
      </c>
      <c r="F33" s="34">
        <v>11725513</v>
      </c>
      <c r="G33" s="34">
        <v>6926551</v>
      </c>
      <c r="H33" s="34">
        <v>4798962</v>
      </c>
      <c r="I33" s="34">
        <v>12220674</v>
      </c>
      <c r="J33" s="34">
        <v>6727059</v>
      </c>
      <c r="K33" s="34">
        <v>1361063</v>
      </c>
      <c r="L33" s="19">
        <v>100</v>
      </c>
      <c r="M33" s="19">
        <f>ROUND(C33/$B$33*100,1)</f>
        <v>36.7</v>
      </c>
      <c r="N33" s="19">
        <f aca="true" t="shared" si="24" ref="N33:U33">ROUND(D33/$B$33*100,1)</f>
        <v>19.7</v>
      </c>
      <c r="O33" s="19">
        <f t="shared" si="24"/>
        <v>43.6</v>
      </c>
      <c r="P33" s="19">
        <f t="shared" si="24"/>
        <v>20.5</v>
      </c>
      <c r="Q33" s="19">
        <f t="shared" si="24"/>
        <v>12.1</v>
      </c>
      <c r="R33" s="19">
        <f t="shared" si="24"/>
        <v>8.4</v>
      </c>
      <c r="S33" s="19">
        <f t="shared" si="24"/>
        <v>21.3</v>
      </c>
      <c r="T33" s="19">
        <f t="shared" si="24"/>
        <v>11.7</v>
      </c>
      <c r="U33" s="23">
        <f t="shared" si="24"/>
        <v>2.4</v>
      </c>
      <c r="V33" s="30" t="s">
        <v>1</v>
      </c>
    </row>
    <row r="34" spans="1:22" s="3" customFormat="1" ht="15.75" customHeight="1">
      <c r="A34" s="5" t="s">
        <v>2</v>
      </c>
      <c r="B34" s="33">
        <v>2198540</v>
      </c>
      <c r="C34" s="34">
        <v>883225</v>
      </c>
      <c r="D34" s="34">
        <v>379839</v>
      </c>
      <c r="E34" s="34">
        <v>935476</v>
      </c>
      <c r="F34" s="34">
        <v>550562</v>
      </c>
      <c r="G34" s="34">
        <v>289268</v>
      </c>
      <c r="H34" s="34">
        <v>261294</v>
      </c>
      <c r="I34" s="34">
        <v>346137</v>
      </c>
      <c r="J34" s="34">
        <v>243651</v>
      </c>
      <c r="K34" s="34">
        <v>22934</v>
      </c>
      <c r="L34" s="19">
        <v>100</v>
      </c>
      <c r="M34" s="19">
        <f>ROUND(C34/$B$34*100,1)</f>
        <v>40.2</v>
      </c>
      <c r="N34" s="19">
        <f aca="true" t="shared" si="25" ref="N34:U34">ROUND(D34/$B$34*100,1)</f>
        <v>17.3</v>
      </c>
      <c r="O34" s="19">
        <f t="shared" si="25"/>
        <v>42.5</v>
      </c>
      <c r="P34" s="19">
        <f t="shared" si="25"/>
        <v>25</v>
      </c>
      <c r="Q34" s="19">
        <f t="shared" si="25"/>
        <v>13.2</v>
      </c>
      <c r="R34" s="19">
        <f t="shared" si="25"/>
        <v>11.9</v>
      </c>
      <c r="S34" s="19">
        <f t="shared" si="25"/>
        <v>15.7</v>
      </c>
      <c r="T34" s="19">
        <f t="shared" si="25"/>
        <v>11.1</v>
      </c>
      <c r="U34" s="23">
        <f t="shared" si="25"/>
        <v>1</v>
      </c>
      <c r="V34" s="30" t="s">
        <v>2</v>
      </c>
    </row>
    <row r="35" spans="1:22" s="3" customFormat="1" ht="15.75" customHeight="1">
      <c r="A35" s="5" t="s">
        <v>23</v>
      </c>
      <c r="B35" s="33">
        <v>21397548</v>
      </c>
      <c r="C35" s="34">
        <v>6431314</v>
      </c>
      <c r="D35" s="34">
        <v>5595982</v>
      </c>
      <c r="E35" s="34">
        <v>9370252</v>
      </c>
      <c r="F35" s="34">
        <v>4451000</v>
      </c>
      <c r="G35" s="34">
        <v>3887333</v>
      </c>
      <c r="H35" s="34">
        <v>563667</v>
      </c>
      <c r="I35" s="34">
        <v>4440895</v>
      </c>
      <c r="J35" s="34">
        <v>2611242</v>
      </c>
      <c r="K35" s="34">
        <v>506314</v>
      </c>
      <c r="L35" s="19">
        <v>100</v>
      </c>
      <c r="M35" s="19">
        <f>ROUND(C35/$B$35*100,1)</f>
        <v>30.1</v>
      </c>
      <c r="N35" s="19">
        <f aca="true" t="shared" si="26" ref="N35:U35">ROUND(D35/$B$35*100,1)</f>
        <v>26.2</v>
      </c>
      <c r="O35" s="19">
        <f t="shared" si="26"/>
        <v>43.8</v>
      </c>
      <c r="P35" s="19">
        <f t="shared" si="26"/>
        <v>20.8</v>
      </c>
      <c r="Q35" s="19">
        <f t="shared" si="26"/>
        <v>18.2</v>
      </c>
      <c r="R35" s="19">
        <f t="shared" si="26"/>
        <v>2.6</v>
      </c>
      <c r="S35" s="19">
        <f t="shared" si="26"/>
        <v>20.8</v>
      </c>
      <c r="T35" s="19">
        <f t="shared" si="26"/>
        <v>12.2</v>
      </c>
      <c r="U35" s="23">
        <f t="shared" si="26"/>
        <v>2.4</v>
      </c>
      <c r="V35" s="30" t="s">
        <v>23</v>
      </c>
    </row>
    <row r="36" spans="1:22" s="3" customFormat="1" ht="15.75" customHeight="1">
      <c r="A36" s="5" t="s">
        <v>3</v>
      </c>
      <c r="B36" s="33">
        <v>855972</v>
      </c>
      <c r="C36" s="34">
        <v>279213</v>
      </c>
      <c r="D36" s="34">
        <v>180159</v>
      </c>
      <c r="E36" s="34">
        <v>396600</v>
      </c>
      <c r="F36" s="34">
        <v>188443</v>
      </c>
      <c r="G36" s="34">
        <v>163916</v>
      </c>
      <c r="H36" s="34">
        <v>24527</v>
      </c>
      <c r="I36" s="34">
        <v>187444</v>
      </c>
      <c r="J36" s="34">
        <v>136105</v>
      </c>
      <c r="K36" s="34">
        <v>12814</v>
      </c>
      <c r="L36" s="19">
        <v>100</v>
      </c>
      <c r="M36" s="19">
        <f>ROUND(C36/$B$36*100,1)</f>
        <v>32.6</v>
      </c>
      <c r="N36" s="19">
        <f aca="true" t="shared" si="27" ref="N36:U36">ROUND(D36/$B$36*100,1)</f>
        <v>21</v>
      </c>
      <c r="O36" s="19">
        <f t="shared" si="27"/>
        <v>46.3</v>
      </c>
      <c r="P36" s="19">
        <f t="shared" si="27"/>
        <v>22</v>
      </c>
      <c r="Q36" s="19">
        <f t="shared" si="27"/>
        <v>19.1</v>
      </c>
      <c r="R36" s="19">
        <f t="shared" si="27"/>
        <v>2.9</v>
      </c>
      <c r="S36" s="19">
        <f t="shared" si="27"/>
        <v>21.9</v>
      </c>
      <c r="T36" s="19">
        <f t="shared" si="27"/>
        <v>15.9</v>
      </c>
      <c r="U36" s="23">
        <f t="shared" si="27"/>
        <v>1.5</v>
      </c>
      <c r="V36" s="30" t="s">
        <v>38</v>
      </c>
    </row>
    <row r="37" spans="1:22" s="3" customFormat="1" ht="12" customHeight="1">
      <c r="A37" s="5" t="s">
        <v>4</v>
      </c>
      <c r="B37" s="33">
        <v>560247</v>
      </c>
      <c r="C37" s="34">
        <v>148299</v>
      </c>
      <c r="D37" s="34">
        <v>87736</v>
      </c>
      <c r="E37" s="34">
        <v>324212</v>
      </c>
      <c r="F37" s="34">
        <v>95295</v>
      </c>
      <c r="G37" s="34">
        <v>85936</v>
      </c>
      <c r="H37" s="34">
        <v>9359</v>
      </c>
      <c r="I37" s="34">
        <v>216129</v>
      </c>
      <c r="J37" s="34">
        <v>142669</v>
      </c>
      <c r="K37" s="34">
        <v>12458</v>
      </c>
      <c r="L37" s="19">
        <v>100</v>
      </c>
      <c r="M37" s="19">
        <f>ROUND(C37/$B$37*100,1)</f>
        <v>26.5</v>
      </c>
      <c r="N37" s="19">
        <f aca="true" t="shared" si="28" ref="N37:U37">ROUND(D37/$B$37*100,1)</f>
        <v>15.7</v>
      </c>
      <c r="O37" s="19">
        <f t="shared" si="28"/>
        <v>57.9</v>
      </c>
      <c r="P37" s="19">
        <f t="shared" si="28"/>
        <v>17</v>
      </c>
      <c r="Q37" s="19">
        <f t="shared" si="28"/>
        <v>15.3</v>
      </c>
      <c r="R37" s="19">
        <f t="shared" si="28"/>
        <v>1.7</v>
      </c>
      <c r="S37" s="19">
        <f t="shared" si="28"/>
        <v>38.6</v>
      </c>
      <c r="T37" s="19">
        <f t="shared" si="28"/>
        <v>25.5</v>
      </c>
      <c r="U37" s="23">
        <f t="shared" si="28"/>
        <v>2.2</v>
      </c>
      <c r="V37" s="30" t="s">
        <v>39</v>
      </c>
    </row>
    <row r="38" spans="1:22" s="3" customFormat="1" ht="12" customHeight="1">
      <c r="A38" s="13" t="s">
        <v>5</v>
      </c>
      <c r="B38" s="33">
        <v>505011</v>
      </c>
      <c r="C38" s="34">
        <v>147835</v>
      </c>
      <c r="D38" s="34">
        <v>81131</v>
      </c>
      <c r="E38" s="34">
        <v>276045</v>
      </c>
      <c r="F38" s="34">
        <v>65782</v>
      </c>
      <c r="G38" s="34">
        <v>46122</v>
      </c>
      <c r="H38" s="34">
        <v>19660</v>
      </c>
      <c r="I38" s="34">
        <v>197717</v>
      </c>
      <c r="J38" s="34">
        <v>153798</v>
      </c>
      <c r="K38" s="34">
        <v>9731</v>
      </c>
      <c r="L38" s="19">
        <v>100</v>
      </c>
      <c r="M38" s="19">
        <f>ROUND(C38/$B$38*100,1)</f>
        <v>29.3</v>
      </c>
      <c r="N38" s="19">
        <f aca="true" t="shared" si="29" ref="N38:U38">ROUND(D38/$B$38*100,1)</f>
        <v>16.1</v>
      </c>
      <c r="O38" s="19">
        <f t="shared" si="29"/>
        <v>54.7</v>
      </c>
      <c r="P38" s="19">
        <f t="shared" si="29"/>
        <v>13</v>
      </c>
      <c r="Q38" s="19">
        <f t="shared" si="29"/>
        <v>9.1</v>
      </c>
      <c r="R38" s="19">
        <f t="shared" si="29"/>
        <v>3.9</v>
      </c>
      <c r="S38" s="19">
        <f t="shared" si="29"/>
        <v>39.2</v>
      </c>
      <c r="T38" s="19">
        <f t="shared" si="29"/>
        <v>30.5</v>
      </c>
      <c r="U38" s="23">
        <f t="shared" si="29"/>
        <v>1.9</v>
      </c>
      <c r="V38" s="30" t="s">
        <v>40</v>
      </c>
    </row>
    <row r="39" spans="1:22" s="3" customFormat="1" ht="12" customHeight="1">
      <c r="A39" s="5" t="s">
        <v>6</v>
      </c>
      <c r="B39" s="33">
        <v>396261</v>
      </c>
      <c r="C39" s="34">
        <v>112213</v>
      </c>
      <c r="D39" s="34">
        <v>57915</v>
      </c>
      <c r="E39" s="34">
        <v>226133</v>
      </c>
      <c r="F39" s="34">
        <v>57664</v>
      </c>
      <c r="G39" s="34">
        <v>42779</v>
      </c>
      <c r="H39" s="34">
        <v>14885</v>
      </c>
      <c r="I39" s="34">
        <v>159944</v>
      </c>
      <c r="J39" s="34">
        <v>119722</v>
      </c>
      <c r="K39" s="34">
        <v>9206</v>
      </c>
      <c r="L39" s="19">
        <v>100</v>
      </c>
      <c r="M39" s="19">
        <f>ROUND(C39/$B$39*100,1)</f>
        <v>28.3</v>
      </c>
      <c r="N39" s="19">
        <f aca="true" t="shared" si="30" ref="N39:U39">ROUND(D39/$B$39*100,1)</f>
        <v>14.6</v>
      </c>
      <c r="O39" s="19">
        <f t="shared" si="30"/>
        <v>57.1</v>
      </c>
      <c r="P39" s="19">
        <f t="shared" si="30"/>
        <v>14.6</v>
      </c>
      <c r="Q39" s="19">
        <f t="shared" si="30"/>
        <v>10.8</v>
      </c>
      <c r="R39" s="19">
        <f t="shared" si="30"/>
        <v>3.8</v>
      </c>
      <c r="S39" s="19">
        <f t="shared" si="30"/>
        <v>40.4</v>
      </c>
      <c r="T39" s="19">
        <f t="shared" si="30"/>
        <v>30.2</v>
      </c>
      <c r="U39" s="23">
        <f t="shared" si="30"/>
        <v>2.3</v>
      </c>
      <c r="V39" s="30" t="s">
        <v>41</v>
      </c>
    </row>
    <row r="40" spans="1:22" s="3" customFormat="1" ht="12" customHeight="1">
      <c r="A40" s="13" t="s">
        <v>7</v>
      </c>
      <c r="B40" s="33">
        <v>7689221</v>
      </c>
      <c r="C40" s="34">
        <v>2056154</v>
      </c>
      <c r="D40" s="34">
        <v>2837994</v>
      </c>
      <c r="E40" s="34">
        <v>2795073</v>
      </c>
      <c r="F40" s="34">
        <v>1962613</v>
      </c>
      <c r="G40" s="34">
        <v>1895624</v>
      </c>
      <c r="H40" s="34">
        <v>66989</v>
      </c>
      <c r="I40" s="34">
        <v>653801</v>
      </c>
      <c r="J40" s="35" t="s">
        <v>37</v>
      </c>
      <c r="K40" s="34">
        <v>188812</v>
      </c>
      <c r="L40" s="19">
        <v>100</v>
      </c>
      <c r="M40" s="19">
        <f>ROUND(C40/$B$40*100,1)</f>
        <v>26.7</v>
      </c>
      <c r="N40" s="19">
        <f aca="true" t="shared" si="31" ref="N40:U40">ROUND(D40/$B$40*100,1)</f>
        <v>36.9</v>
      </c>
      <c r="O40" s="19">
        <f t="shared" si="31"/>
        <v>36.4</v>
      </c>
      <c r="P40" s="19">
        <f t="shared" si="31"/>
        <v>25.5</v>
      </c>
      <c r="Q40" s="19">
        <f t="shared" si="31"/>
        <v>24.7</v>
      </c>
      <c r="R40" s="19">
        <f t="shared" si="31"/>
        <v>0.9</v>
      </c>
      <c r="S40" s="19">
        <f t="shared" si="31"/>
        <v>8.5</v>
      </c>
      <c r="T40" s="20" t="s">
        <v>30</v>
      </c>
      <c r="U40" s="23">
        <f t="shared" si="31"/>
        <v>2.5</v>
      </c>
      <c r="V40" s="30" t="s">
        <v>43</v>
      </c>
    </row>
    <row r="41" spans="1:22" s="3" customFormat="1" ht="15.75" customHeight="1">
      <c r="A41" s="5" t="s">
        <v>8</v>
      </c>
      <c r="B41" s="33">
        <v>1484526</v>
      </c>
      <c r="C41" s="34">
        <v>444269</v>
      </c>
      <c r="D41" s="34">
        <v>267873</v>
      </c>
      <c r="E41" s="34">
        <v>772384</v>
      </c>
      <c r="F41" s="34">
        <v>254779</v>
      </c>
      <c r="G41" s="34">
        <v>215396</v>
      </c>
      <c r="H41" s="34">
        <v>39383</v>
      </c>
      <c r="I41" s="34">
        <v>479953</v>
      </c>
      <c r="J41" s="34">
        <v>376202</v>
      </c>
      <c r="K41" s="34">
        <v>26671</v>
      </c>
      <c r="L41" s="19">
        <v>100</v>
      </c>
      <c r="M41" s="19">
        <f>ROUND(C41/$B$41*100,1)</f>
        <v>29.9</v>
      </c>
      <c r="N41" s="19">
        <f aca="true" t="shared" si="32" ref="N41:U41">ROUND(D41/$B$41*100,1)</f>
        <v>18</v>
      </c>
      <c r="O41" s="19">
        <f t="shared" si="32"/>
        <v>52</v>
      </c>
      <c r="P41" s="19">
        <f t="shared" si="32"/>
        <v>17.2</v>
      </c>
      <c r="Q41" s="19">
        <f t="shared" si="32"/>
        <v>14.5</v>
      </c>
      <c r="R41" s="19">
        <f t="shared" si="32"/>
        <v>2.7</v>
      </c>
      <c r="S41" s="19">
        <f t="shared" si="32"/>
        <v>32.3</v>
      </c>
      <c r="T41" s="19">
        <f t="shared" si="32"/>
        <v>25.3</v>
      </c>
      <c r="U41" s="23">
        <f t="shared" si="32"/>
        <v>1.8</v>
      </c>
      <c r="V41" s="30" t="s">
        <v>42</v>
      </c>
    </row>
    <row r="42" spans="1:22" s="3" customFormat="1" ht="12" customHeight="1">
      <c r="A42" s="5" t="s">
        <v>9</v>
      </c>
      <c r="B42" s="33">
        <v>553984</v>
      </c>
      <c r="C42" s="34">
        <v>150971</v>
      </c>
      <c r="D42" s="34">
        <v>100215</v>
      </c>
      <c r="E42" s="34">
        <v>302798</v>
      </c>
      <c r="F42" s="34">
        <v>81020</v>
      </c>
      <c r="G42" s="34">
        <v>53946</v>
      </c>
      <c r="H42" s="34">
        <v>27074</v>
      </c>
      <c r="I42" s="34">
        <v>201497</v>
      </c>
      <c r="J42" s="34">
        <v>169146</v>
      </c>
      <c r="K42" s="34">
        <v>6612</v>
      </c>
      <c r="L42" s="19">
        <v>100</v>
      </c>
      <c r="M42" s="19">
        <f>ROUND(C42/$B$42*100,1)</f>
        <v>27.3</v>
      </c>
      <c r="N42" s="19">
        <f aca="true" t="shared" si="33" ref="N42:U42">ROUND(D42/$B$42*100,1)</f>
        <v>18.1</v>
      </c>
      <c r="O42" s="19">
        <f t="shared" si="33"/>
        <v>54.7</v>
      </c>
      <c r="P42" s="19">
        <f t="shared" si="33"/>
        <v>14.6</v>
      </c>
      <c r="Q42" s="19">
        <f t="shared" si="33"/>
        <v>9.7</v>
      </c>
      <c r="R42" s="19">
        <f t="shared" si="33"/>
        <v>4.9</v>
      </c>
      <c r="S42" s="19">
        <f t="shared" si="33"/>
        <v>36.4</v>
      </c>
      <c r="T42" s="19">
        <f t="shared" si="33"/>
        <v>30.5</v>
      </c>
      <c r="U42" s="23">
        <f t="shared" si="33"/>
        <v>1.2</v>
      </c>
      <c r="V42" s="30" t="s">
        <v>44</v>
      </c>
    </row>
    <row r="43" spans="1:22" s="10" customFormat="1" ht="12" customHeight="1">
      <c r="A43" s="5" t="s">
        <v>24</v>
      </c>
      <c r="B43" s="33">
        <v>248146</v>
      </c>
      <c r="C43" s="34">
        <v>89608</v>
      </c>
      <c r="D43" s="34">
        <v>31363</v>
      </c>
      <c r="E43" s="34">
        <v>127175</v>
      </c>
      <c r="F43" s="34">
        <v>36681</v>
      </c>
      <c r="G43" s="34">
        <v>17842</v>
      </c>
      <c r="H43" s="34">
        <v>18839</v>
      </c>
      <c r="I43" s="34">
        <v>85334</v>
      </c>
      <c r="J43" s="34">
        <v>66407</v>
      </c>
      <c r="K43" s="34">
        <v>2932</v>
      </c>
      <c r="L43" s="19">
        <v>100</v>
      </c>
      <c r="M43" s="19">
        <f>ROUND(C43/$B$43*100,1)</f>
        <v>36.1</v>
      </c>
      <c r="N43" s="19">
        <f aca="true" t="shared" si="34" ref="N43:U43">ROUND(D43/$B$43*100,1)</f>
        <v>12.6</v>
      </c>
      <c r="O43" s="19">
        <f t="shared" si="34"/>
        <v>51.3</v>
      </c>
      <c r="P43" s="19">
        <f t="shared" si="34"/>
        <v>14.8</v>
      </c>
      <c r="Q43" s="19">
        <f t="shared" si="34"/>
        <v>7.2</v>
      </c>
      <c r="R43" s="19">
        <f t="shared" si="34"/>
        <v>7.6</v>
      </c>
      <c r="S43" s="19">
        <f t="shared" si="34"/>
        <v>34.4</v>
      </c>
      <c r="T43" s="19">
        <f t="shared" si="34"/>
        <v>26.8</v>
      </c>
      <c r="U43" s="23">
        <f t="shared" si="34"/>
        <v>1.2</v>
      </c>
      <c r="V43" s="30" t="s">
        <v>45</v>
      </c>
    </row>
    <row r="44" spans="1:22" s="3" customFormat="1" ht="12" customHeight="1">
      <c r="A44" s="5" t="s">
        <v>10</v>
      </c>
      <c r="B44" s="33">
        <v>366864</v>
      </c>
      <c r="C44" s="34">
        <v>127113</v>
      </c>
      <c r="D44" s="34">
        <v>71802</v>
      </c>
      <c r="E44" s="34">
        <v>167949</v>
      </c>
      <c r="F44" s="34">
        <v>88077</v>
      </c>
      <c r="G44" s="34">
        <v>71165</v>
      </c>
      <c r="H44" s="34">
        <v>16912</v>
      </c>
      <c r="I44" s="34">
        <v>75470</v>
      </c>
      <c r="J44" s="34">
        <v>46832</v>
      </c>
      <c r="K44" s="34">
        <v>3559</v>
      </c>
      <c r="L44" s="19">
        <v>100</v>
      </c>
      <c r="M44" s="19">
        <f>ROUND(C44/$B$44*100,1)</f>
        <v>34.6</v>
      </c>
      <c r="N44" s="19">
        <f aca="true" t="shared" si="35" ref="N44:U44">ROUND(D44/$B$44*100,1)</f>
        <v>19.6</v>
      </c>
      <c r="O44" s="19">
        <f t="shared" si="35"/>
        <v>45.8</v>
      </c>
      <c r="P44" s="19">
        <f t="shared" si="35"/>
        <v>24</v>
      </c>
      <c r="Q44" s="19">
        <f t="shared" si="35"/>
        <v>19.4</v>
      </c>
      <c r="R44" s="19">
        <f t="shared" si="35"/>
        <v>4.6</v>
      </c>
      <c r="S44" s="19">
        <f t="shared" si="35"/>
        <v>20.6</v>
      </c>
      <c r="T44" s="19">
        <f t="shared" si="35"/>
        <v>12.8</v>
      </c>
      <c r="U44" s="23">
        <f t="shared" si="35"/>
        <v>1</v>
      </c>
      <c r="V44" s="30" t="s">
        <v>46</v>
      </c>
    </row>
    <row r="45" spans="1:22" s="3" customFormat="1" ht="12" customHeight="1">
      <c r="A45" s="5" t="s">
        <v>11</v>
      </c>
      <c r="B45" s="33">
        <v>346778</v>
      </c>
      <c r="C45" s="34">
        <v>129827</v>
      </c>
      <c r="D45" s="34">
        <v>62922</v>
      </c>
      <c r="E45" s="34">
        <v>154029</v>
      </c>
      <c r="F45" s="34">
        <v>62217</v>
      </c>
      <c r="G45" s="34">
        <v>48800</v>
      </c>
      <c r="H45" s="34">
        <v>13417</v>
      </c>
      <c r="I45" s="34">
        <v>86822</v>
      </c>
      <c r="J45" s="34">
        <v>55516</v>
      </c>
      <c r="K45" s="34">
        <v>5277</v>
      </c>
      <c r="L45" s="19">
        <v>100</v>
      </c>
      <c r="M45" s="19">
        <f>ROUND(C45/$B$45*100,1)</f>
        <v>37.4</v>
      </c>
      <c r="N45" s="19">
        <f aca="true" t="shared" si="36" ref="N45:U45">ROUND(D45/$B$45*100,1)</f>
        <v>18.1</v>
      </c>
      <c r="O45" s="19">
        <f t="shared" si="36"/>
        <v>44.4</v>
      </c>
      <c r="P45" s="19">
        <f t="shared" si="36"/>
        <v>17.9</v>
      </c>
      <c r="Q45" s="19">
        <f t="shared" si="36"/>
        <v>14.1</v>
      </c>
      <c r="R45" s="19">
        <f t="shared" si="36"/>
        <v>3.9</v>
      </c>
      <c r="S45" s="19">
        <f t="shared" si="36"/>
        <v>25</v>
      </c>
      <c r="T45" s="19">
        <f t="shared" si="36"/>
        <v>16</v>
      </c>
      <c r="U45" s="23">
        <f t="shared" si="36"/>
        <v>1.5</v>
      </c>
      <c r="V45" s="30" t="s">
        <v>47</v>
      </c>
    </row>
    <row r="46" spans="1:22" s="3" customFormat="1" ht="15.75" customHeight="1">
      <c r="A46" s="5" t="s">
        <v>12</v>
      </c>
      <c r="B46" s="33">
        <v>374045</v>
      </c>
      <c r="C46" s="34">
        <v>138607</v>
      </c>
      <c r="D46" s="34">
        <v>73037</v>
      </c>
      <c r="E46" s="34">
        <v>162401</v>
      </c>
      <c r="F46" s="34">
        <v>86586</v>
      </c>
      <c r="G46" s="34">
        <v>64685</v>
      </c>
      <c r="H46" s="34">
        <v>21901</v>
      </c>
      <c r="I46" s="34">
        <v>72189</v>
      </c>
      <c r="J46" s="34">
        <v>35463</v>
      </c>
      <c r="K46" s="34">
        <v>4864</v>
      </c>
      <c r="L46" s="19">
        <v>100</v>
      </c>
      <c r="M46" s="19">
        <f>ROUND(C46/$B$46*100,1)</f>
        <v>37.1</v>
      </c>
      <c r="N46" s="19">
        <f aca="true" t="shared" si="37" ref="N46:U46">ROUND(D46/$B$46*100,1)</f>
        <v>19.5</v>
      </c>
      <c r="O46" s="19">
        <f t="shared" si="37"/>
        <v>43.4</v>
      </c>
      <c r="P46" s="19">
        <f t="shared" si="37"/>
        <v>23.1</v>
      </c>
      <c r="Q46" s="19">
        <f t="shared" si="37"/>
        <v>17.3</v>
      </c>
      <c r="R46" s="19">
        <f t="shared" si="37"/>
        <v>5.9</v>
      </c>
      <c r="S46" s="19">
        <f t="shared" si="37"/>
        <v>19.3</v>
      </c>
      <c r="T46" s="19">
        <f t="shared" si="37"/>
        <v>9.5</v>
      </c>
      <c r="U46" s="23">
        <f t="shared" si="37"/>
        <v>1.3</v>
      </c>
      <c r="V46" s="30" t="s">
        <v>48</v>
      </c>
    </row>
    <row r="47" spans="1:22" s="3" customFormat="1" ht="12" customHeight="1">
      <c r="A47" s="5" t="s">
        <v>13</v>
      </c>
      <c r="B47" s="33">
        <v>1422931</v>
      </c>
      <c r="C47" s="34">
        <v>437764</v>
      </c>
      <c r="D47" s="34">
        <v>311080</v>
      </c>
      <c r="E47" s="34">
        <v>674087</v>
      </c>
      <c r="F47" s="34">
        <v>272199</v>
      </c>
      <c r="G47" s="34">
        <v>227450</v>
      </c>
      <c r="H47" s="34">
        <v>44749</v>
      </c>
      <c r="I47" s="34">
        <v>377546</v>
      </c>
      <c r="J47" s="34">
        <v>253413</v>
      </c>
      <c r="K47" s="34">
        <v>46914</v>
      </c>
      <c r="L47" s="19">
        <v>100</v>
      </c>
      <c r="M47" s="19">
        <f>ROUND(C47/$B$47*100,1)</f>
        <v>30.8</v>
      </c>
      <c r="N47" s="19">
        <f aca="true" t="shared" si="38" ref="N47:U47">ROUND(D47/$B$47*100,1)</f>
        <v>21.9</v>
      </c>
      <c r="O47" s="19">
        <f t="shared" si="38"/>
        <v>47.4</v>
      </c>
      <c r="P47" s="19">
        <f t="shared" si="38"/>
        <v>19.1</v>
      </c>
      <c r="Q47" s="19">
        <f t="shared" si="38"/>
        <v>16</v>
      </c>
      <c r="R47" s="19">
        <f t="shared" si="38"/>
        <v>3.1</v>
      </c>
      <c r="S47" s="19">
        <f t="shared" si="38"/>
        <v>26.5</v>
      </c>
      <c r="T47" s="19">
        <f t="shared" si="38"/>
        <v>17.8</v>
      </c>
      <c r="U47" s="23">
        <f t="shared" si="38"/>
        <v>3.3</v>
      </c>
      <c r="V47" s="30" t="s">
        <v>49</v>
      </c>
    </row>
    <row r="48" spans="1:22" s="3" customFormat="1" ht="12" customHeight="1">
      <c r="A48" s="5" t="s">
        <v>14</v>
      </c>
      <c r="B48" s="33">
        <v>745576</v>
      </c>
      <c r="C48" s="34">
        <v>286181</v>
      </c>
      <c r="D48" s="34">
        <v>169239</v>
      </c>
      <c r="E48" s="34">
        <v>290156</v>
      </c>
      <c r="F48" s="34">
        <v>119609</v>
      </c>
      <c r="G48" s="34">
        <v>113021</v>
      </c>
      <c r="H48" s="34">
        <v>6588</v>
      </c>
      <c r="I48" s="34">
        <v>151353</v>
      </c>
      <c r="J48" s="34">
        <v>77434</v>
      </c>
      <c r="K48" s="34">
        <v>44678</v>
      </c>
      <c r="L48" s="19">
        <v>100</v>
      </c>
      <c r="M48" s="19">
        <f>ROUND(C48/$B$48*100,1)</f>
        <v>38.4</v>
      </c>
      <c r="N48" s="19">
        <f aca="true" t="shared" si="39" ref="N48:U48">ROUND(D48/$B$48*100,1)</f>
        <v>22.7</v>
      </c>
      <c r="O48" s="19">
        <f t="shared" si="39"/>
        <v>38.9</v>
      </c>
      <c r="P48" s="19">
        <f t="shared" si="39"/>
        <v>16</v>
      </c>
      <c r="Q48" s="19">
        <f t="shared" si="39"/>
        <v>15.2</v>
      </c>
      <c r="R48" s="19">
        <f t="shared" si="39"/>
        <v>0.9</v>
      </c>
      <c r="S48" s="19">
        <f t="shared" si="39"/>
        <v>20.3</v>
      </c>
      <c r="T48" s="19">
        <f t="shared" si="39"/>
        <v>10.4</v>
      </c>
      <c r="U48" s="23">
        <f t="shared" si="39"/>
        <v>6</v>
      </c>
      <c r="V48" s="30" t="s">
        <v>50</v>
      </c>
    </row>
    <row r="49" spans="1:22" s="3" customFormat="1" ht="12" customHeight="1">
      <c r="A49" s="5" t="s">
        <v>15</v>
      </c>
      <c r="B49" s="33">
        <v>2263545</v>
      </c>
      <c r="C49" s="34">
        <v>671322</v>
      </c>
      <c r="D49" s="34">
        <v>575421</v>
      </c>
      <c r="E49" s="34">
        <v>1016802</v>
      </c>
      <c r="F49" s="34">
        <v>365062</v>
      </c>
      <c r="G49" s="34">
        <v>311381</v>
      </c>
      <c r="H49" s="34">
        <v>53681</v>
      </c>
      <c r="I49" s="34">
        <v>598857</v>
      </c>
      <c r="J49" s="34">
        <v>460462</v>
      </c>
      <c r="K49" s="35" t="s">
        <v>37</v>
      </c>
      <c r="L49" s="19">
        <v>100</v>
      </c>
      <c r="M49" s="19">
        <f>ROUND(C49/$B$49*100,1)</f>
        <v>29.7</v>
      </c>
      <c r="N49" s="19">
        <f aca="true" t="shared" si="40" ref="N49:T49">ROUND(D49/$B$49*100,1)</f>
        <v>25.4</v>
      </c>
      <c r="O49" s="19">
        <f t="shared" si="40"/>
        <v>44.9</v>
      </c>
      <c r="P49" s="19">
        <f t="shared" si="40"/>
        <v>16.1</v>
      </c>
      <c r="Q49" s="19">
        <f t="shared" si="40"/>
        <v>13.8</v>
      </c>
      <c r="R49" s="19">
        <f t="shared" si="40"/>
        <v>2.4</v>
      </c>
      <c r="S49" s="19">
        <f t="shared" si="40"/>
        <v>26.5</v>
      </c>
      <c r="T49" s="19">
        <f t="shared" si="40"/>
        <v>20.3</v>
      </c>
      <c r="U49" s="24" t="s">
        <v>30</v>
      </c>
      <c r="V49" s="30" t="s">
        <v>51</v>
      </c>
    </row>
    <row r="50" spans="1:22" s="3" customFormat="1" ht="12" customHeight="1">
      <c r="A50" s="5" t="s">
        <v>16</v>
      </c>
      <c r="B50" s="33">
        <v>317508</v>
      </c>
      <c r="C50" s="34">
        <v>123710</v>
      </c>
      <c r="D50" s="34">
        <v>57404</v>
      </c>
      <c r="E50" s="34">
        <v>136394</v>
      </c>
      <c r="F50" s="34">
        <v>80305</v>
      </c>
      <c r="G50" s="34">
        <v>26943</v>
      </c>
      <c r="H50" s="34">
        <v>53362</v>
      </c>
      <c r="I50" s="34">
        <v>47989</v>
      </c>
      <c r="J50" s="34">
        <v>30205</v>
      </c>
      <c r="K50" s="35" t="s">
        <v>37</v>
      </c>
      <c r="L50" s="19">
        <v>100</v>
      </c>
      <c r="M50" s="19">
        <f>ROUND(C50/$B$50*100,1)</f>
        <v>39</v>
      </c>
      <c r="N50" s="19">
        <f aca="true" t="shared" si="41" ref="N50:T50">ROUND(D50/$B$50*100,1)</f>
        <v>18.1</v>
      </c>
      <c r="O50" s="19">
        <f t="shared" si="41"/>
        <v>43</v>
      </c>
      <c r="P50" s="19">
        <f t="shared" si="41"/>
        <v>25.3</v>
      </c>
      <c r="Q50" s="19">
        <f t="shared" si="41"/>
        <v>8.5</v>
      </c>
      <c r="R50" s="19">
        <f t="shared" si="41"/>
        <v>16.8</v>
      </c>
      <c r="S50" s="19">
        <f t="shared" si="41"/>
        <v>15.1</v>
      </c>
      <c r="T50" s="19">
        <f t="shared" si="41"/>
        <v>9.5</v>
      </c>
      <c r="U50" s="24" t="s">
        <v>30</v>
      </c>
      <c r="V50" s="30" t="s">
        <v>52</v>
      </c>
    </row>
    <row r="51" spans="1:22" s="3" customFormat="1" ht="15.75" customHeight="1">
      <c r="A51" s="5" t="s">
        <v>17</v>
      </c>
      <c r="B51" s="33">
        <v>730255</v>
      </c>
      <c r="C51" s="34">
        <v>241939</v>
      </c>
      <c r="D51" s="34">
        <v>139410</v>
      </c>
      <c r="E51" s="34">
        <v>348906</v>
      </c>
      <c r="F51" s="34">
        <v>135215</v>
      </c>
      <c r="G51" s="34">
        <v>108810</v>
      </c>
      <c r="H51" s="34">
        <v>26405</v>
      </c>
      <c r="I51" s="34">
        <v>201385</v>
      </c>
      <c r="J51" s="34">
        <v>110408</v>
      </c>
      <c r="K51" s="34">
        <v>53519</v>
      </c>
      <c r="L51" s="19">
        <v>100</v>
      </c>
      <c r="M51" s="19">
        <f>ROUND(C51/$B$51*100,1)</f>
        <v>33.1</v>
      </c>
      <c r="N51" s="19">
        <f aca="true" t="shared" si="42" ref="N51:U51">ROUND(D51/$B$51*100,1)</f>
        <v>19.1</v>
      </c>
      <c r="O51" s="19">
        <f t="shared" si="42"/>
        <v>47.8</v>
      </c>
      <c r="P51" s="19">
        <f t="shared" si="42"/>
        <v>18.5</v>
      </c>
      <c r="Q51" s="19">
        <f t="shared" si="42"/>
        <v>14.9</v>
      </c>
      <c r="R51" s="19">
        <f t="shared" si="42"/>
        <v>3.6</v>
      </c>
      <c r="S51" s="19">
        <f t="shared" si="42"/>
        <v>27.6</v>
      </c>
      <c r="T51" s="19">
        <f t="shared" si="42"/>
        <v>15.1</v>
      </c>
      <c r="U51" s="23">
        <f t="shared" si="42"/>
        <v>7.3</v>
      </c>
      <c r="V51" s="30" t="s">
        <v>53</v>
      </c>
    </row>
    <row r="52" spans="1:22" s="3" customFormat="1" ht="12" customHeight="1">
      <c r="A52" s="5" t="s">
        <v>18</v>
      </c>
      <c r="B52" s="33">
        <v>338912</v>
      </c>
      <c r="C52" s="34">
        <v>118971</v>
      </c>
      <c r="D52" s="34">
        <v>64229</v>
      </c>
      <c r="E52" s="34">
        <v>155712</v>
      </c>
      <c r="F52" s="34">
        <v>67996</v>
      </c>
      <c r="G52" s="34">
        <v>57839</v>
      </c>
      <c r="H52" s="34">
        <v>10157</v>
      </c>
      <c r="I52" s="34">
        <v>81891</v>
      </c>
      <c r="J52" s="34">
        <v>37814</v>
      </c>
      <c r="K52" s="34">
        <v>14120</v>
      </c>
      <c r="L52" s="19">
        <v>100</v>
      </c>
      <c r="M52" s="19">
        <f>ROUND(C52/$B$52*100,1)</f>
        <v>35.1</v>
      </c>
      <c r="N52" s="19">
        <f aca="true" t="shared" si="43" ref="N52:U52">ROUND(D52/$B$52*100,1)</f>
        <v>19</v>
      </c>
      <c r="O52" s="19">
        <f t="shared" si="43"/>
        <v>45.9</v>
      </c>
      <c r="P52" s="19">
        <f t="shared" si="43"/>
        <v>20.1</v>
      </c>
      <c r="Q52" s="19">
        <f t="shared" si="43"/>
        <v>17.1</v>
      </c>
      <c r="R52" s="19">
        <f t="shared" si="43"/>
        <v>3</v>
      </c>
      <c r="S52" s="19">
        <f t="shared" si="43"/>
        <v>24.2</v>
      </c>
      <c r="T52" s="19">
        <f t="shared" si="43"/>
        <v>11.2</v>
      </c>
      <c r="U52" s="23">
        <f t="shared" si="43"/>
        <v>4.2</v>
      </c>
      <c r="V52" s="30" t="s">
        <v>54</v>
      </c>
    </row>
    <row r="53" spans="1:22" s="3" customFormat="1" ht="12" customHeight="1">
      <c r="A53" s="5" t="s">
        <v>19</v>
      </c>
      <c r="B53" s="33">
        <v>578985</v>
      </c>
      <c r="C53" s="34">
        <v>190072</v>
      </c>
      <c r="D53" s="34">
        <v>109492</v>
      </c>
      <c r="E53" s="34">
        <v>279421</v>
      </c>
      <c r="F53" s="34">
        <v>125325</v>
      </c>
      <c r="G53" s="34">
        <v>95712</v>
      </c>
      <c r="H53" s="34">
        <v>29613</v>
      </c>
      <c r="I53" s="34">
        <v>145572</v>
      </c>
      <c r="J53" s="34">
        <v>85734</v>
      </c>
      <c r="K53" s="34">
        <v>20155</v>
      </c>
      <c r="L53" s="19">
        <v>100</v>
      </c>
      <c r="M53" s="19">
        <f>ROUND(C53/$B$53*100,1)</f>
        <v>32.8</v>
      </c>
      <c r="N53" s="19">
        <f aca="true" t="shared" si="44" ref="N53:U53">ROUND(D53/$B$53*100,1)</f>
        <v>18.9</v>
      </c>
      <c r="O53" s="19">
        <f t="shared" si="44"/>
        <v>48.3</v>
      </c>
      <c r="P53" s="19">
        <f t="shared" si="44"/>
        <v>21.6</v>
      </c>
      <c r="Q53" s="19">
        <f t="shared" si="44"/>
        <v>16.5</v>
      </c>
      <c r="R53" s="19">
        <f t="shared" si="44"/>
        <v>5.1</v>
      </c>
      <c r="S53" s="19">
        <f t="shared" si="44"/>
        <v>25.1</v>
      </c>
      <c r="T53" s="19">
        <f t="shared" si="44"/>
        <v>14.8</v>
      </c>
      <c r="U53" s="23">
        <f t="shared" si="44"/>
        <v>3.5</v>
      </c>
      <c r="V53" s="30" t="s">
        <v>55</v>
      </c>
    </row>
    <row r="54" spans="1:22" s="3" customFormat="1" ht="12" customHeight="1">
      <c r="A54" s="5" t="s">
        <v>20</v>
      </c>
      <c r="B54" s="33">
        <v>440381</v>
      </c>
      <c r="C54" s="34">
        <v>160366</v>
      </c>
      <c r="D54" s="34">
        <v>77745</v>
      </c>
      <c r="E54" s="34">
        <v>202270</v>
      </c>
      <c r="F54" s="34">
        <v>106065</v>
      </c>
      <c r="G54" s="34">
        <v>70903</v>
      </c>
      <c r="H54" s="34">
        <v>35162</v>
      </c>
      <c r="I54" s="34">
        <v>86223</v>
      </c>
      <c r="J54" s="34">
        <v>53647</v>
      </c>
      <c r="K54" s="34">
        <v>8672</v>
      </c>
      <c r="L54" s="19">
        <v>100</v>
      </c>
      <c r="M54" s="19">
        <f>ROUND(C54/$B$54*100,1)</f>
        <v>36.4</v>
      </c>
      <c r="N54" s="19">
        <f aca="true" t="shared" si="45" ref="N54:U54">ROUND(D54/$B$54*100,1)</f>
        <v>17.7</v>
      </c>
      <c r="O54" s="19">
        <f t="shared" si="45"/>
        <v>45.9</v>
      </c>
      <c r="P54" s="19">
        <f t="shared" si="45"/>
        <v>24.1</v>
      </c>
      <c r="Q54" s="19">
        <f t="shared" si="45"/>
        <v>16.1</v>
      </c>
      <c r="R54" s="19">
        <f t="shared" si="45"/>
        <v>8</v>
      </c>
      <c r="S54" s="19">
        <f t="shared" si="45"/>
        <v>19.6</v>
      </c>
      <c r="T54" s="19">
        <f t="shared" si="45"/>
        <v>12.2</v>
      </c>
      <c r="U54" s="23">
        <f t="shared" si="45"/>
        <v>2</v>
      </c>
      <c r="V54" s="30" t="s">
        <v>56</v>
      </c>
    </row>
    <row r="55" spans="1:22" s="3" customFormat="1" ht="12" customHeight="1">
      <c r="A55" s="5" t="s">
        <v>21</v>
      </c>
      <c r="B55" s="33">
        <v>862553</v>
      </c>
      <c r="C55" s="34">
        <v>251636</v>
      </c>
      <c r="D55" s="34">
        <v>174687</v>
      </c>
      <c r="E55" s="34">
        <v>436230</v>
      </c>
      <c r="F55" s="34">
        <v>151459</v>
      </c>
      <c r="G55" s="34">
        <v>125360</v>
      </c>
      <c r="H55" s="34">
        <v>26099</v>
      </c>
      <c r="I55" s="34">
        <v>262959</v>
      </c>
      <c r="J55" s="34">
        <v>168159</v>
      </c>
      <c r="K55" s="34">
        <v>29609</v>
      </c>
      <c r="L55" s="19">
        <v>100</v>
      </c>
      <c r="M55" s="19">
        <f>ROUND(C55/$B$55*100,1)</f>
        <v>29.2</v>
      </c>
      <c r="N55" s="19">
        <f aca="true" t="shared" si="46" ref="N55:U55">ROUND(D55/$B$55*100,1)</f>
        <v>20.3</v>
      </c>
      <c r="O55" s="19">
        <f t="shared" si="46"/>
        <v>50.6</v>
      </c>
      <c r="P55" s="19">
        <f t="shared" si="46"/>
        <v>17.6</v>
      </c>
      <c r="Q55" s="19">
        <f t="shared" si="46"/>
        <v>14.5</v>
      </c>
      <c r="R55" s="19">
        <f t="shared" si="46"/>
        <v>3</v>
      </c>
      <c r="S55" s="19">
        <f t="shared" si="46"/>
        <v>30.5</v>
      </c>
      <c r="T55" s="19">
        <f t="shared" si="46"/>
        <v>19.5</v>
      </c>
      <c r="U55" s="23">
        <f t="shared" si="46"/>
        <v>3.4</v>
      </c>
      <c r="V55" s="30" t="s">
        <v>57</v>
      </c>
    </row>
    <row r="56" spans="1:22" s="10" customFormat="1" ht="15.75" customHeight="1">
      <c r="A56" s="26" t="s">
        <v>25</v>
      </c>
      <c r="B56" s="36">
        <v>315847</v>
      </c>
      <c r="C56" s="37">
        <v>125244</v>
      </c>
      <c r="D56" s="37">
        <v>65128</v>
      </c>
      <c r="E56" s="37">
        <v>125475</v>
      </c>
      <c r="F56" s="37">
        <v>48608</v>
      </c>
      <c r="G56" s="37">
        <v>43703</v>
      </c>
      <c r="H56" s="37">
        <v>4905</v>
      </c>
      <c r="I56" s="37">
        <v>70820</v>
      </c>
      <c r="J56" s="37">
        <v>32106</v>
      </c>
      <c r="K56" s="37">
        <v>5711</v>
      </c>
      <c r="L56" s="27">
        <v>100</v>
      </c>
      <c r="M56" s="27">
        <f>ROUND(C56/$B$56*100,1)</f>
        <v>39.7</v>
      </c>
      <c r="N56" s="27">
        <f aca="true" t="shared" si="47" ref="N56:U56">ROUND(D56/$B$56*100,1)</f>
        <v>20.6</v>
      </c>
      <c r="O56" s="27">
        <f t="shared" si="47"/>
        <v>39.7</v>
      </c>
      <c r="P56" s="27">
        <f t="shared" si="47"/>
        <v>15.4</v>
      </c>
      <c r="Q56" s="27">
        <f t="shared" si="47"/>
        <v>13.8</v>
      </c>
      <c r="R56" s="27">
        <f t="shared" si="47"/>
        <v>1.6</v>
      </c>
      <c r="S56" s="27">
        <f t="shared" si="47"/>
        <v>22.4</v>
      </c>
      <c r="T56" s="27">
        <f t="shared" si="47"/>
        <v>10.2</v>
      </c>
      <c r="U56" s="28">
        <f t="shared" si="47"/>
        <v>1.8</v>
      </c>
      <c r="V56" s="31" t="s">
        <v>58</v>
      </c>
    </row>
    <row r="57" spans="1:22" s="11" customFormat="1" ht="10.5" customHeight="1">
      <c r="A57" s="46" t="s">
        <v>77</v>
      </c>
      <c r="B57" s="46"/>
      <c r="C57" s="46"/>
      <c r="D57" s="46"/>
      <c r="E57" s="46"/>
      <c r="F57" s="46"/>
      <c r="G57" s="46"/>
      <c r="H57" s="46"/>
      <c r="I57" s="46"/>
      <c r="J57" s="25"/>
      <c r="K57" s="25"/>
      <c r="V57" s="29"/>
    </row>
    <row r="58" spans="1:11" s="9" customFormat="1" ht="10.5" customHeight="1">
      <c r="A58" s="45" t="s">
        <v>22</v>
      </c>
      <c r="B58" s="45"/>
      <c r="C58" s="45"/>
      <c r="D58" s="45"/>
      <c r="E58" s="45"/>
      <c r="F58" s="45"/>
      <c r="G58" s="45"/>
      <c r="H58" s="45"/>
      <c r="I58" s="45"/>
      <c r="J58" s="25"/>
      <c r="K58" s="25"/>
    </row>
    <row r="62" ht="11.25">
      <c r="A62" s="5"/>
    </row>
    <row r="63" ht="11.25">
      <c r="A63" s="5"/>
    </row>
    <row r="64" ht="11.25">
      <c r="A64" s="13"/>
    </row>
    <row r="65" ht="11.25">
      <c r="A65" s="5"/>
    </row>
    <row r="66" ht="11.25">
      <c r="A66" s="13"/>
    </row>
    <row r="67" ht="11.25">
      <c r="A67" s="5"/>
    </row>
    <row r="68" ht="11.25">
      <c r="A68" s="5"/>
    </row>
    <row r="69" ht="11.25">
      <c r="A69" s="5"/>
    </row>
    <row r="70" ht="11.25">
      <c r="A70" s="5"/>
    </row>
    <row r="71" ht="11.25">
      <c r="A71" s="5"/>
    </row>
    <row r="72" ht="11.25">
      <c r="A72" s="5"/>
    </row>
    <row r="73" ht="11.25">
      <c r="A73" s="5"/>
    </row>
    <row r="74" ht="11.25">
      <c r="A74" s="5"/>
    </row>
    <row r="75" ht="11.25">
      <c r="A75" s="5"/>
    </row>
    <row r="76" ht="11.25">
      <c r="A76" s="5"/>
    </row>
    <row r="77" ht="11.25">
      <c r="A77" s="5"/>
    </row>
    <row r="78" ht="11.25">
      <c r="A78" s="5"/>
    </row>
    <row r="79" ht="11.25">
      <c r="A79" s="5"/>
    </row>
    <row r="80" ht="11.25">
      <c r="A80" s="5"/>
    </row>
    <row r="81" ht="11.25">
      <c r="A81" s="5"/>
    </row>
    <row r="82" ht="11.25">
      <c r="A82" s="5"/>
    </row>
  </sheetData>
  <sheetProtection/>
  <mergeCells count="30">
    <mergeCell ref="L3:U3"/>
    <mergeCell ref="V3:V6"/>
    <mergeCell ref="N4:N6"/>
    <mergeCell ref="E4:I4"/>
    <mergeCell ref="B7:I7"/>
    <mergeCell ref="J7:U7"/>
    <mergeCell ref="O4:U4"/>
    <mergeCell ref="O5:O6"/>
    <mergeCell ref="P5:R5"/>
    <mergeCell ref="S5:S6"/>
    <mergeCell ref="A2:I2"/>
    <mergeCell ref="J2:V2"/>
    <mergeCell ref="B3:I3"/>
    <mergeCell ref="J3:K3"/>
    <mergeCell ref="J4:K4"/>
    <mergeCell ref="A1:I1"/>
    <mergeCell ref="J1:V1"/>
    <mergeCell ref="C4:C6"/>
    <mergeCell ref="D4:D6"/>
    <mergeCell ref="E5:E6"/>
    <mergeCell ref="B32:I32"/>
    <mergeCell ref="J32:U32"/>
    <mergeCell ref="A58:I58"/>
    <mergeCell ref="A57:I57"/>
    <mergeCell ref="A3:A6"/>
    <mergeCell ref="B4:B6"/>
    <mergeCell ref="F5:H5"/>
    <mergeCell ref="I5:I6"/>
    <mergeCell ref="L4:L6"/>
    <mergeCell ref="M4:M6"/>
  </mergeCells>
  <printOptions/>
  <pageMargins left="0.8661417322834646" right="0.8661417322834646" top="0.8661417322834646" bottom="0.8661417322834646" header="0.31496062992125984" footer="0.31496062992125984"/>
  <pageSetup firstPageNumber="10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札幌市の事業所（H21経済センサス基礎調査）第18表</dc:title>
  <dc:subject/>
  <dc:creator>札幌市市長政策室企画課</dc:creator>
  <cp:keywords/>
  <dc:description/>
  <cp:lastModifiedBy>133.前畑　裕亮</cp:lastModifiedBy>
  <cp:lastPrinted>2016-10-18T07:07:31Z</cp:lastPrinted>
  <dcterms:created xsi:type="dcterms:W3CDTF">2011-09-15T08:01:58Z</dcterms:created>
  <dcterms:modified xsi:type="dcterms:W3CDTF">2017-03-14T06:10:08Z</dcterms:modified>
  <cp:category/>
  <cp:version/>
  <cp:contentType/>
  <cp:contentStatus/>
</cp:coreProperties>
</file>