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2060" activeTab="0"/>
  </bookViews>
  <sheets>
    <sheet name="11-1" sheetId="1" r:id="rId1"/>
  </sheets>
  <definedNames>
    <definedName name="_xlnm.Print_Area" localSheetId="0">'11-1'!$A$1:$J$49,'11-1'!$L$1:$S$49</definedName>
  </definedNames>
  <calcPr fullCalcOnLoad="1"/>
</workbook>
</file>

<file path=xl/sharedStrings.xml><?xml version="1.0" encoding="utf-8"?>
<sst xmlns="http://schemas.openxmlformats.org/spreadsheetml/2006/main" count="105" uniqueCount="85">
  <si>
    <t>年度及び
月     次</t>
  </si>
  <si>
    <t>乗車料収入</t>
  </si>
  <si>
    <t>使用電力量</t>
  </si>
  <si>
    <t>定期</t>
  </si>
  <si>
    <t>総額</t>
  </si>
  <si>
    <t>定期外</t>
  </si>
  <si>
    <t>両</t>
  </si>
  <si>
    <t>人</t>
  </si>
  <si>
    <t>千円</t>
  </si>
  <si>
    <t>円</t>
  </si>
  <si>
    <t xml:space="preserve">     路　　　　　　　　　　　　　　　　　　　面</t>
  </si>
  <si>
    <t>電　　　　　　　　　　　　　　　　　　　車</t>
  </si>
  <si>
    <t>6月</t>
  </si>
  <si>
    <t>7月</t>
  </si>
  <si>
    <t>8月</t>
  </si>
  <si>
    <t>9月</t>
  </si>
  <si>
    <t>10月</t>
  </si>
  <si>
    <t>11月</t>
  </si>
  <si>
    <t>12月</t>
  </si>
  <si>
    <t>3月</t>
  </si>
  <si>
    <t>2月</t>
  </si>
  <si>
    <t>年度
及び
月次</t>
  </si>
  <si>
    <t xml:space="preserve">     高　　　　　　　　　　　　　　　　　　　速</t>
  </si>
  <si>
    <t>平均運転
車 両 数</t>
  </si>
  <si>
    <t>走行キロ数
当　た　り
乗車料収入</t>
  </si>
  <si>
    <t>11－1　市営交通　</t>
  </si>
  <si>
    <t>　機関状況</t>
  </si>
  <si>
    <t>乗車料収入</t>
  </si>
  <si>
    <t>人</t>
  </si>
  <si>
    <t>千円</t>
  </si>
  <si>
    <t>営業路線
キ ロ 1)</t>
  </si>
  <si>
    <t>走　　行
キロ数2)</t>
  </si>
  <si>
    <t>最多運転
車両数3)</t>
  </si>
  <si>
    <t>輸送人員4)</t>
  </si>
  <si>
    <t>定期外5)</t>
  </si>
  <si>
    <t>1日平均</t>
  </si>
  <si>
    <t>在籍車数1)</t>
  </si>
  <si>
    <t>各年度・月中　</t>
  </si>
  <si>
    <t xml:space="preserve">    6</t>
  </si>
  <si>
    <t xml:space="preserve">    7</t>
  </si>
  <si>
    <t xml:space="preserve">    8</t>
  </si>
  <si>
    <t xml:space="preserve">    9</t>
  </si>
  <si>
    <t xml:space="preserve">   10</t>
  </si>
  <si>
    <t xml:space="preserve">   11</t>
  </si>
  <si>
    <t xml:space="preserve">   12</t>
  </si>
  <si>
    <t xml:space="preserve">    2</t>
  </si>
  <si>
    <t xml:space="preserve">    3</t>
  </si>
  <si>
    <t>kWh</t>
  </si>
  <si>
    <t>注： 1）各年度・月末現在。　 2）路面電車は、平成27年度からは実車運転キロから営業以外の走行キロを除外する算出方法に変更した。高速電車</t>
  </si>
  <si>
    <t>は折返し及び回送を含む。　 3）営業時間の各時間帯のうち、最も出庫車両数の多い時間帯をとり、この時の車両数を累計したもの。　 4）高速電</t>
  </si>
  <si>
    <t>6）</t>
  </si>
  <si>
    <t>総数</t>
  </si>
  <si>
    <t>輸送人員</t>
  </si>
  <si>
    <t>　　車は南北線、東西線、東豊線それぞれの乗換人員を除く。　 5）敬老優待乗車証、福祉乗車証等によるものを含む。　 6）平成27年12月20日か</t>
  </si>
  <si>
    <t>km</t>
  </si>
  <si>
    <t>らループ化開業のため、路線が延長となった。　　7）「営業路線キロ」及び「在籍車数」以外の項目は、運休日を除いた営業日数（364日）の数値</t>
  </si>
  <si>
    <t>7)</t>
  </si>
  <si>
    <t>　　である。 　8）北海道胆振東部地震の影響による全線運休日を除く。　</t>
  </si>
  <si>
    <t>8)</t>
  </si>
  <si>
    <t>平成26年度</t>
  </si>
  <si>
    <t>27年度</t>
  </si>
  <si>
    <t>28年度</t>
  </si>
  <si>
    <t>29年度</t>
  </si>
  <si>
    <t>30年度</t>
  </si>
  <si>
    <t>令和元年度</t>
  </si>
  <si>
    <t>平成31年 4月</t>
  </si>
  <si>
    <t>令和元年 5月</t>
  </si>
  <si>
    <t>2年 1月</t>
  </si>
  <si>
    <t>8)</t>
  </si>
  <si>
    <t>元</t>
  </si>
  <si>
    <t>31. 4</t>
  </si>
  <si>
    <t>31. 4</t>
  </si>
  <si>
    <t>元. 5</t>
  </si>
  <si>
    <t xml:space="preserve"> 2. 1</t>
  </si>
  <si>
    <t xml:space="preserve"> 2. 1</t>
  </si>
  <si>
    <t xml:space="preserve">    6</t>
  </si>
  <si>
    <t xml:space="preserve">    7</t>
  </si>
  <si>
    <t xml:space="preserve">    8</t>
  </si>
  <si>
    <t xml:space="preserve">    9</t>
  </si>
  <si>
    <t xml:space="preserve">   10</t>
  </si>
  <si>
    <t xml:space="preserve">   11</t>
  </si>
  <si>
    <t xml:space="preserve">   12</t>
  </si>
  <si>
    <t xml:space="preserve">    2</t>
  </si>
  <si>
    <t xml:space="preserve">    3</t>
  </si>
  <si>
    <t>＜資料＞　一般財団法人札幌市交通事業振興公社、交）事業管理部総務課、高速電車部業務課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</si>
</sst>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quot;#,##0;&quot;－&quot;"/>
    <numFmt numFmtId="178" formatCode="#,##0.0;&quot;△&quot;#,##0.0;&quot;－&quot;"/>
    <numFmt numFmtId="179" formatCode="&quot;r&quot;???,???,??0;&quot;△&quot;#,##0;&quot;－&quot;"/>
    <numFmt numFmtId="180" formatCode="0.000_);[Red]\(0.000\)"/>
    <numFmt numFmtId="181" formatCode="0;&quot;△ &quot;0"/>
    <numFmt numFmtId="182" formatCode="0.000;&quot;△ &quot;0.000"/>
    <numFmt numFmtId="183" formatCode="0.0;&quot;△ &quot;0.0"/>
    <numFmt numFmtId="184" formatCode="&quot;a)　&quot;#,##0;&quot;△&quot;#,##0;&quot;－&quot;"/>
    <numFmt numFmtId="185" formatCode="&quot;a) &quot;#,##0;&quot;△&quot;#,##0;&quot;－&quot;"/>
    <numFmt numFmtId="186" formatCode="&quot;a） &quot;#,##0;&quot;△&quot;#,##0;&quot;－&quot;"/>
    <numFmt numFmtId="187" formatCode="&quot;b） &quot;#,##0;&quot;△&quot;#,##0;&quot;－&quot;"/>
  </numFmts>
  <fonts count="44">
    <font>
      <sz val="11"/>
      <name val="ＭＳ Ｐゴシック"/>
      <family val="3"/>
    </font>
    <font>
      <sz val="6"/>
      <name val="ＭＳ Ｐゴシック"/>
      <family val="3"/>
    </font>
    <font>
      <sz val="6"/>
      <name val="ＭＳ Ｐ明朝"/>
      <family val="1"/>
    </font>
    <font>
      <sz val="9"/>
      <name val="ＭＳ ゴシック"/>
      <family val="3"/>
    </font>
    <font>
      <sz val="7.5"/>
      <name val="ＭＳ 明朝"/>
      <family val="1"/>
    </font>
    <font>
      <sz val="9"/>
      <name val="ＭＳ 明朝"/>
      <family val="1"/>
    </font>
    <font>
      <sz val="12"/>
      <name val="ＭＳ ゴシック"/>
      <family val="3"/>
    </font>
    <font>
      <u val="single"/>
      <sz val="11"/>
      <color indexed="12"/>
      <name val="ＭＳ Ｐゴシック"/>
      <family val="3"/>
    </font>
    <font>
      <u val="single"/>
      <sz val="11"/>
      <color indexed="36"/>
      <name val="ＭＳ Ｐゴシック"/>
      <family val="3"/>
    </font>
    <font>
      <sz val="9"/>
      <color indexed="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style="hair"/>
      <right>
        <color indexed="63"/>
      </right>
      <top>
        <color indexed="63"/>
      </top>
      <bottom style="thin"/>
    </border>
    <border>
      <left>
        <color indexed="63"/>
      </left>
      <right>
        <color indexed="63"/>
      </right>
      <top>
        <color indexed="63"/>
      </top>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hair"/>
    </border>
    <border>
      <left>
        <color indexed="63"/>
      </left>
      <right style="hair"/>
      <top style="hair"/>
      <bottom>
        <color indexed="63"/>
      </bottom>
    </border>
    <border>
      <left style="hair"/>
      <right>
        <color indexed="63"/>
      </right>
      <top style="thin"/>
      <bottom>
        <color indexed="63"/>
      </bottom>
    </border>
    <border>
      <left style="hair"/>
      <right>
        <color indexed="63"/>
      </right>
      <top>
        <color indexed="63"/>
      </top>
      <bottom style="hair"/>
    </border>
    <border>
      <left style="hair"/>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76">
    <xf numFmtId="0" fontId="0" fillId="0" borderId="0" xfId="0" applyAlignment="1">
      <alignment/>
    </xf>
    <xf numFmtId="177" fontId="3" fillId="0" borderId="0" xfId="0" applyNumberFormat="1" applyFont="1" applyAlignment="1">
      <alignment vertical="center"/>
    </xf>
    <xf numFmtId="177" fontId="3" fillId="0" borderId="0" xfId="0" applyNumberFormat="1" applyFont="1" applyAlignment="1">
      <alignment/>
    </xf>
    <xf numFmtId="177" fontId="3" fillId="0" borderId="0" xfId="0" applyNumberFormat="1" applyFont="1" applyFill="1" applyAlignment="1">
      <alignment/>
    </xf>
    <xf numFmtId="177" fontId="3" fillId="0" borderId="10" xfId="0" applyNumberFormat="1" applyFont="1" applyBorder="1" applyAlignment="1" quotePrefix="1">
      <alignment horizontal="center"/>
    </xf>
    <xf numFmtId="177" fontId="4" fillId="0" borderId="0" xfId="0" applyNumberFormat="1" applyFont="1" applyFill="1" applyAlignment="1">
      <alignment/>
    </xf>
    <xf numFmtId="177" fontId="5" fillId="0" borderId="0" xfId="0" applyNumberFormat="1" applyFont="1" applyAlignment="1">
      <alignment/>
    </xf>
    <xf numFmtId="177" fontId="5" fillId="0" borderId="11" xfId="0" applyNumberFormat="1" applyFont="1" applyBorder="1" applyAlignment="1">
      <alignment horizontal="right"/>
    </xf>
    <xf numFmtId="177" fontId="5" fillId="0" borderId="0" xfId="0" applyNumberFormat="1" applyFont="1" applyFill="1" applyAlignment="1">
      <alignment/>
    </xf>
    <xf numFmtId="177" fontId="5" fillId="0" borderId="10" xfId="0" applyNumberFormat="1" applyFont="1" applyBorder="1" applyAlignment="1" quotePrefix="1">
      <alignment horizontal="center"/>
    </xf>
    <xf numFmtId="177" fontId="5" fillId="0" borderId="11" xfId="0" applyNumberFormat="1" applyFont="1" applyFill="1" applyBorder="1" applyAlignment="1">
      <alignment horizontal="right"/>
    </xf>
    <xf numFmtId="177" fontId="6" fillId="0" borderId="0" xfId="0" applyNumberFormat="1" applyFont="1" applyAlignment="1">
      <alignment/>
    </xf>
    <xf numFmtId="177" fontId="5" fillId="0" borderId="12" xfId="0" applyNumberFormat="1" applyFont="1" applyBorder="1" applyAlignment="1">
      <alignment horizontal="right"/>
    </xf>
    <xf numFmtId="177" fontId="5" fillId="0" borderId="10" xfId="0" applyNumberFormat="1" applyFont="1" applyBorder="1" applyAlignment="1">
      <alignment horizontal="center"/>
    </xf>
    <xf numFmtId="177" fontId="3" fillId="0" borderId="0" xfId="0" applyNumberFormat="1" applyFont="1" applyAlignment="1" quotePrefix="1">
      <alignment vertical="center"/>
    </xf>
    <xf numFmtId="177" fontId="3" fillId="0" borderId="0" xfId="0" applyNumberFormat="1" applyFont="1" applyAlignment="1">
      <alignment horizontal="right" vertical="center"/>
    </xf>
    <xf numFmtId="178" fontId="5" fillId="0" borderId="0" xfId="0" applyNumberFormat="1" applyFont="1" applyAlignment="1">
      <alignment/>
    </xf>
    <xf numFmtId="177" fontId="3" fillId="0" borderId="0" xfId="0" applyNumberFormat="1" applyFont="1" applyFill="1" applyBorder="1" applyAlignment="1">
      <alignment/>
    </xf>
    <xf numFmtId="177" fontId="5" fillId="0" borderId="0" xfId="0" applyNumberFormat="1" applyFont="1" applyFill="1" applyBorder="1" applyAlignment="1">
      <alignment/>
    </xf>
    <xf numFmtId="178" fontId="3" fillId="0" borderId="0" xfId="0" applyNumberFormat="1" applyFont="1" applyFill="1" applyAlignment="1">
      <alignment/>
    </xf>
    <xf numFmtId="178" fontId="5" fillId="0" borderId="0" xfId="0" applyNumberFormat="1" applyFont="1" applyFill="1" applyAlignment="1">
      <alignment/>
    </xf>
    <xf numFmtId="177" fontId="5" fillId="0" borderId="13" xfId="0" applyNumberFormat="1" applyFont="1" applyFill="1" applyBorder="1" applyAlignment="1">
      <alignment/>
    </xf>
    <xf numFmtId="178" fontId="5" fillId="0" borderId="0" xfId="0" applyNumberFormat="1" applyFont="1" applyFill="1" applyBorder="1" applyAlignment="1">
      <alignment/>
    </xf>
    <xf numFmtId="178" fontId="5" fillId="0" borderId="13" xfId="0" applyNumberFormat="1" applyFont="1" applyFill="1" applyBorder="1" applyAlignment="1">
      <alignment/>
    </xf>
    <xf numFmtId="177" fontId="5" fillId="0" borderId="0" xfId="0" applyNumberFormat="1" applyFont="1" applyBorder="1" applyAlignment="1">
      <alignment horizontal="right"/>
    </xf>
    <xf numFmtId="177" fontId="5" fillId="0" borderId="0" xfId="0" applyNumberFormat="1" applyFont="1" applyBorder="1" applyAlignment="1">
      <alignment/>
    </xf>
    <xf numFmtId="177" fontId="5" fillId="0" borderId="0" xfId="0" applyNumberFormat="1" applyFont="1" applyBorder="1" applyAlignment="1">
      <alignment horizontal="distributed" vertical="center" wrapText="1"/>
    </xf>
    <xf numFmtId="177" fontId="5" fillId="0" borderId="0" xfId="0" applyNumberFormat="1" applyFont="1" applyBorder="1" applyAlignment="1" quotePrefix="1">
      <alignment horizontal="right"/>
    </xf>
    <xf numFmtId="177" fontId="5" fillId="0" borderId="14" xfId="0" applyNumberFormat="1" applyFont="1" applyBorder="1" applyAlignment="1" quotePrefix="1">
      <alignment horizontal="right"/>
    </xf>
    <xf numFmtId="177" fontId="5" fillId="0" borderId="14" xfId="0" applyNumberFormat="1" applyFont="1" applyBorder="1" applyAlignment="1">
      <alignment horizontal="right"/>
    </xf>
    <xf numFmtId="181" fontId="3" fillId="0" borderId="0" xfId="0" applyNumberFormat="1" applyFont="1" applyAlignment="1">
      <alignment vertical="center"/>
    </xf>
    <xf numFmtId="182" fontId="5" fillId="0" borderId="0" xfId="0" applyNumberFormat="1" applyFont="1" applyBorder="1" applyAlignment="1">
      <alignment horizontal="right"/>
    </xf>
    <xf numFmtId="182" fontId="3" fillId="0" borderId="0" xfId="0" applyNumberFormat="1" applyFont="1" applyBorder="1" applyAlignment="1">
      <alignment horizontal="right"/>
    </xf>
    <xf numFmtId="183" fontId="5" fillId="0" borderId="0" xfId="0" applyNumberFormat="1" applyFont="1" applyBorder="1" applyAlignment="1">
      <alignment horizontal="right"/>
    </xf>
    <xf numFmtId="183" fontId="3" fillId="0" borderId="0" xfId="0" applyNumberFormat="1" applyFont="1" applyFill="1" applyBorder="1" applyAlignment="1">
      <alignment horizontal="right"/>
    </xf>
    <xf numFmtId="183" fontId="5" fillId="0" borderId="0" xfId="0" applyNumberFormat="1" applyFont="1" applyFill="1" applyBorder="1" applyAlignment="1">
      <alignment horizontal="right"/>
    </xf>
    <xf numFmtId="183" fontId="5" fillId="0" borderId="13" xfId="0" applyNumberFormat="1" applyFont="1" applyBorder="1" applyAlignment="1">
      <alignment horizontal="right"/>
    </xf>
    <xf numFmtId="177" fontId="5" fillId="0" borderId="0" xfId="0" applyNumberFormat="1" applyFont="1" applyFill="1" applyAlignment="1">
      <alignment horizontal="distributed" vertical="center"/>
    </xf>
    <xf numFmtId="177" fontId="5" fillId="0" borderId="0" xfId="0" applyNumberFormat="1" applyFont="1" applyAlignment="1">
      <alignment horizontal="center" vertical="center"/>
    </xf>
    <xf numFmtId="177" fontId="5" fillId="0" borderId="14" xfId="0" applyNumberFormat="1" applyFont="1" applyBorder="1" applyAlignment="1">
      <alignment/>
    </xf>
    <xf numFmtId="177" fontId="3" fillId="0" borderId="0" xfId="0" applyNumberFormat="1" applyFont="1" applyBorder="1" applyAlignment="1">
      <alignment horizontal="right"/>
    </xf>
    <xf numFmtId="177" fontId="3" fillId="0" borderId="0" xfId="0" applyNumberFormat="1" applyFont="1" applyFill="1" applyBorder="1" applyAlignment="1">
      <alignment horizontal="right"/>
    </xf>
    <xf numFmtId="177" fontId="5" fillId="0" borderId="0" xfId="0" applyNumberFormat="1" applyFont="1" applyFill="1" applyBorder="1" applyAlignment="1">
      <alignment horizontal="right"/>
    </xf>
    <xf numFmtId="177" fontId="5" fillId="0" borderId="13" xfId="0" applyNumberFormat="1" applyFont="1" applyBorder="1" applyAlignment="1">
      <alignment horizontal="right"/>
    </xf>
    <xf numFmtId="177" fontId="5" fillId="0" borderId="11" xfId="0" applyNumberFormat="1" applyFont="1" applyBorder="1" applyAlignment="1">
      <alignment horizontal="left"/>
    </xf>
    <xf numFmtId="177" fontId="5" fillId="0" borderId="15" xfId="0" applyNumberFormat="1" applyFont="1" applyBorder="1" applyAlignment="1" quotePrefix="1">
      <alignment horizontal="center"/>
    </xf>
    <xf numFmtId="177" fontId="5" fillId="0" borderId="16" xfId="0" applyNumberFormat="1" applyFont="1" applyBorder="1" applyAlignment="1">
      <alignment/>
    </xf>
    <xf numFmtId="177" fontId="5" fillId="0" borderId="17" xfId="0" applyNumberFormat="1" applyFont="1" applyFill="1" applyBorder="1" applyAlignment="1">
      <alignment horizontal="distributed" vertical="center" wrapText="1"/>
    </xf>
    <xf numFmtId="177" fontId="5" fillId="0" borderId="18" xfId="0" applyNumberFormat="1" applyFont="1" applyFill="1" applyBorder="1" applyAlignment="1">
      <alignment horizontal="distributed" vertical="center" wrapText="1"/>
    </xf>
    <xf numFmtId="177" fontId="5" fillId="0" borderId="19" xfId="0" applyNumberFormat="1" applyFont="1" applyFill="1" applyBorder="1" applyAlignment="1">
      <alignment horizontal="distributed" vertical="center" wrapText="1"/>
    </xf>
    <xf numFmtId="177" fontId="5" fillId="0" borderId="14" xfId="0" applyNumberFormat="1" applyFont="1" applyBorder="1" applyAlignment="1">
      <alignment horizontal="center" vertical="center" wrapText="1"/>
    </xf>
    <xf numFmtId="177" fontId="5" fillId="0" borderId="17" xfId="0" applyNumberFormat="1" applyFont="1" applyFill="1" applyBorder="1" applyAlignment="1">
      <alignment horizontal="distributed" vertical="center"/>
    </xf>
    <xf numFmtId="177" fontId="5" fillId="0" borderId="18" xfId="0" applyNumberFormat="1" applyFont="1" applyFill="1" applyBorder="1" applyAlignment="1">
      <alignment horizontal="distributed" vertical="center"/>
    </xf>
    <xf numFmtId="177" fontId="5" fillId="0" borderId="19" xfId="0" applyNumberFormat="1" applyFont="1" applyFill="1" applyBorder="1" applyAlignment="1">
      <alignment horizontal="distributed" vertical="center"/>
    </xf>
    <xf numFmtId="177" fontId="5" fillId="0" borderId="20" xfId="0" applyNumberFormat="1" applyFont="1" applyBorder="1" applyAlignment="1">
      <alignment horizontal="distributed" vertical="center" wrapText="1"/>
    </xf>
    <xf numFmtId="177" fontId="5" fillId="0" borderId="21" xfId="0" applyNumberFormat="1" applyFont="1" applyBorder="1" applyAlignment="1">
      <alignment horizontal="distributed" vertical="center" wrapText="1"/>
    </xf>
    <xf numFmtId="177" fontId="5" fillId="0" borderId="0" xfId="0" applyNumberFormat="1" applyFont="1" applyBorder="1" applyAlignment="1">
      <alignment horizontal="distributed" vertical="center" wrapText="1"/>
    </xf>
    <xf numFmtId="177" fontId="5" fillId="0" borderId="11" xfId="0" applyNumberFormat="1" applyFont="1" applyBorder="1" applyAlignment="1">
      <alignment horizontal="distributed" vertical="center" wrapText="1"/>
    </xf>
    <xf numFmtId="177" fontId="5" fillId="0" borderId="16" xfId="0" applyNumberFormat="1" applyFont="1" applyBorder="1" applyAlignment="1">
      <alignment horizontal="distributed" vertical="center" wrapText="1"/>
    </xf>
    <xf numFmtId="177" fontId="5" fillId="0" borderId="22" xfId="0" applyNumberFormat="1" applyFont="1" applyBorder="1" applyAlignment="1">
      <alignment horizontal="distributed" vertical="center" wrapText="1"/>
    </xf>
    <xf numFmtId="177" fontId="4" fillId="0" borderId="0" xfId="0" applyNumberFormat="1" applyFont="1" applyFill="1" applyAlignment="1">
      <alignment/>
    </xf>
    <xf numFmtId="177" fontId="4" fillId="0" borderId="0" xfId="0" applyNumberFormat="1" applyFont="1" applyFill="1" applyBorder="1" applyAlignment="1">
      <alignment/>
    </xf>
    <xf numFmtId="177" fontId="5" fillId="0" borderId="23" xfId="0" applyNumberFormat="1" applyFont="1" applyFill="1" applyBorder="1" applyAlignment="1">
      <alignment horizontal="distributed" vertical="center"/>
    </xf>
    <xf numFmtId="177" fontId="5" fillId="0" borderId="22" xfId="0" applyNumberFormat="1" applyFont="1" applyFill="1" applyBorder="1" applyAlignment="1">
      <alignment horizontal="distributed" vertical="center"/>
    </xf>
    <xf numFmtId="177" fontId="5" fillId="0" borderId="24" xfId="0" applyNumberFormat="1" applyFont="1" applyFill="1" applyBorder="1" applyAlignment="1">
      <alignment horizontal="distributed" vertical="center"/>
    </xf>
    <xf numFmtId="177" fontId="5" fillId="0" borderId="21" xfId="0" applyNumberFormat="1" applyFont="1" applyFill="1" applyBorder="1" applyAlignment="1">
      <alignment horizontal="distributed" vertical="center"/>
    </xf>
    <xf numFmtId="177" fontId="5" fillId="0" borderId="25" xfId="0" applyNumberFormat="1" applyFont="1" applyFill="1" applyBorder="1" applyAlignment="1">
      <alignment horizontal="distributed" vertical="center"/>
    </xf>
    <xf numFmtId="177" fontId="5" fillId="0" borderId="26" xfId="0" applyNumberFormat="1" applyFont="1" applyFill="1" applyBorder="1" applyAlignment="1">
      <alignment horizontal="distributed" vertical="center"/>
    </xf>
    <xf numFmtId="177" fontId="3" fillId="0" borderId="0" xfId="0" applyNumberFormat="1" applyFont="1" applyAlignment="1">
      <alignment horizontal="center" vertical="center"/>
    </xf>
    <xf numFmtId="177" fontId="6" fillId="0" borderId="0" xfId="0" applyNumberFormat="1" applyFont="1" applyFill="1" applyAlignment="1">
      <alignment horizontal="right"/>
    </xf>
    <xf numFmtId="177" fontId="6" fillId="0" borderId="0" xfId="0" applyNumberFormat="1" applyFont="1" applyFill="1" applyAlignment="1">
      <alignment horizontal="left"/>
    </xf>
    <xf numFmtId="177" fontId="5" fillId="0" borderId="24" xfId="0" applyNumberFormat="1" applyFont="1" applyBorder="1" applyAlignment="1">
      <alignment horizontal="distributed" vertical="center" wrapText="1"/>
    </xf>
    <xf numFmtId="0" fontId="0" fillId="0" borderId="10" xfId="0" applyBorder="1" applyAlignment="1">
      <alignment horizontal="distributed" vertical="center" wrapText="1"/>
    </xf>
    <xf numFmtId="0" fontId="0" fillId="0" borderId="25" xfId="0" applyBorder="1" applyAlignment="1">
      <alignment horizontal="distributed" vertical="center" wrapText="1"/>
    </xf>
    <xf numFmtId="177" fontId="5" fillId="0" borderId="20" xfId="0" applyNumberFormat="1" applyFont="1" applyFill="1" applyBorder="1" applyAlignment="1">
      <alignment horizontal="distributed" vertical="center"/>
    </xf>
    <xf numFmtId="177" fontId="5" fillId="0" borderId="16" xfId="0" applyNumberFormat="1"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9"/>
  <sheetViews>
    <sheetView tabSelected="1" zoomScalePageLayoutView="0" workbookViewId="0" topLeftCell="A1">
      <selection activeCell="C9" sqref="C9"/>
    </sheetView>
  </sheetViews>
  <sheetFormatPr defaultColWidth="6.625" defaultRowHeight="12" customHeight="1"/>
  <cols>
    <col min="1" max="1" width="10.125" style="6" customWidth="1"/>
    <col min="2" max="2" width="2.125" style="6" customWidth="1"/>
    <col min="3" max="3" width="9.25390625" style="6" customWidth="1"/>
    <col min="4" max="5" width="9.375" style="6" customWidth="1"/>
    <col min="6" max="7" width="9.625" style="6" customWidth="1"/>
    <col min="8" max="10" width="10.875" style="6" customWidth="1"/>
    <col min="11" max="11" width="6.625" style="6" customWidth="1"/>
    <col min="12" max="14" width="12.25390625" style="6" customWidth="1"/>
    <col min="15" max="15" width="12.50390625" style="6" customWidth="1"/>
    <col min="16" max="16" width="12.00390625" style="6" customWidth="1"/>
    <col min="17" max="18" width="12.125" style="6" customWidth="1"/>
    <col min="19" max="19" width="6.625" style="6" customWidth="1"/>
    <col min="20" max="20" width="4.625" style="6" customWidth="1"/>
    <col min="21" max="21" width="6.625" style="6" customWidth="1"/>
    <col min="22" max="22" width="8.125" style="6" customWidth="1"/>
    <col min="23" max="16384" width="6.625" style="6" customWidth="1"/>
  </cols>
  <sheetData>
    <row r="1" spans="1:19" ht="13.5" customHeight="1">
      <c r="A1" s="69" t="s">
        <v>25</v>
      </c>
      <c r="B1" s="69"/>
      <c r="C1" s="69"/>
      <c r="D1" s="69"/>
      <c r="E1" s="69"/>
      <c r="F1" s="69"/>
      <c r="G1" s="69"/>
      <c r="H1" s="69"/>
      <c r="I1" s="69"/>
      <c r="J1" s="69"/>
      <c r="K1" s="11"/>
      <c r="L1" s="70" t="s">
        <v>26</v>
      </c>
      <c r="M1" s="70"/>
      <c r="N1" s="70"/>
      <c r="O1" s="70"/>
      <c r="P1" s="70"/>
      <c r="Q1" s="70"/>
      <c r="R1" s="70"/>
      <c r="S1" s="70"/>
    </row>
    <row r="2" spans="1:19" ht="24" customHeight="1">
      <c r="A2" s="25"/>
      <c r="B2" s="25"/>
      <c r="C2" s="25"/>
      <c r="D2" s="25"/>
      <c r="E2" s="25"/>
      <c r="F2" s="25"/>
      <c r="G2" s="25"/>
      <c r="H2" s="25"/>
      <c r="I2" s="25"/>
      <c r="J2" s="25"/>
      <c r="L2" s="24"/>
      <c r="M2" s="24"/>
      <c r="N2" s="24"/>
      <c r="O2" s="24"/>
      <c r="P2" s="24"/>
      <c r="Q2" s="24"/>
      <c r="R2" s="24"/>
      <c r="S2" s="24" t="s">
        <v>37</v>
      </c>
    </row>
    <row r="3" spans="1:19" ht="15" customHeight="1">
      <c r="A3" s="54" t="s">
        <v>0</v>
      </c>
      <c r="B3" s="55"/>
      <c r="C3" s="47" t="s">
        <v>30</v>
      </c>
      <c r="D3" s="47" t="s">
        <v>31</v>
      </c>
      <c r="E3" s="47" t="s">
        <v>36</v>
      </c>
      <c r="F3" s="47" t="s">
        <v>32</v>
      </c>
      <c r="G3" s="47" t="s">
        <v>23</v>
      </c>
      <c r="H3" s="64" t="s">
        <v>33</v>
      </c>
      <c r="I3" s="74"/>
      <c r="J3" s="65"/>
      <c r="K3" s="37"/>
      <c r="L3" s="74" t="s">
        <v>1</v>
      </c>
      <c r="M3" s="74"/>
      <c r="N3" s="65"/>
      <c r="O3" s="47" t="s">
        <v>24</v>
      </c>
      <c r="P3" s="51" t="s">
        <v>2</v>
      </c>
      <c r="Q3" s="64" t="s">
        <v>35</v>
      </c>
      <c r="R3" s="65"/>
      <c r="S3" s="71" t="s">
        <v>21</v>
      </c>
    </row>
    <row r="4" spans="1:19" ht="7.5" customHeight="1">
      <c r="A4" s="56"/>
      <c r="B4" s="57"/>
      <c r="C4" s="48"/>
      <c r="D4" s="48"/>
      <c r="E4" s="48"/>
      <c r="F4" s="48"/>
      <c r="G4" s="52"/>
      <c r="H4" s="66"/>
      <c r="I4" s="75"/>
      <c r="J4" s="63"/>
      <c r="K4" s="37"/>
      <c r="L4" s="75"/>
      <c r="M4" s="75"/>
      <c r="N4" s="63"/>
      <c r="O4" s="48"/>
      <c r="P4" s="52"/>
      <c r="Q4" s="66"/>
      <c r="R4" s="63"/>
      <c r="S4" s="72"/>
    </row>
    <row r="5" spans="1:19" ht="7.5" customHeight="1">
      <c r="A5" s="56"/>
      <c r="B5" s="57"/>
      <c r="C5" s="48"/>
      <c r="D5" s="48"/>
      <c r="E5" s="48"/>
      <c r="F5" s="48"/>
      <c r="G5" s="52"/>
      <c r="H5" s="67" t="s">
        <v>51</v>
      </c>
      <c r="I5" s="67" t="s">
        <v>3</v>
      </c>
      <c r="J5" s="67" t="s">
        <v>34</v>
      </c>
      <c r="K5" s="37"/>
      <c r="L5" s="62" t="s">
        <v>4</v>
      </c>
      <c r="M5" s="67" t="s">
        <v>3</v>
      </c>
      <c r="N5" s="67" t="s">
        <v>5</v>
      </c>
      <c r="O5" s="48"/>
      <c r="P5" s="52"/>
      <c r="Q5" s="67" t="s">
        <v>52</v>
      </c>
      <c r="R5" s="67" t="s">
        <v>27</v>
      </c>
      <c r="S5" s="72"/>
    </row>
    <row r="6" spans="1:19" ht="15" customHeight="1">
      <c r="A6" s="58"/>
      <c r="B6" s="59"/>
      <c r="C6" s="49"/>
      <c r="D6" s="48"/>
      <c r="E6" s="49"/>
      <c r="F6" s="48"/>
      <c r="G6" s="52"/>
      <c r="H6" s="53"/>
      <c r="I6" s="53"/>
      <c r="J6" s="53"/>
      <c r="K6" s="37"/>
      <c r="L6" s="63"/>
      <c r="M6" s="53"/>
      <c r="N6" s="53"/>
      <c r="O6" s="49"/>
      <c r="P6" s="53"/>
      <c r="Q6" s="53"/>
      <c r="R6" s="53"/>
      <c r="S6" s="73"/>
    </row>
    <row r="7" spans="1:19" ht="12" customHeight="1">
      <c r="A7" s="50"/>
      <c r="B7" s="50"/>
      <c r="C7" s="29" t="s">
        <v>54</v>
      </c>
      <c r="D7" s="28" t="s">
        <v>54</v>
      </c>
      <c r="E7" s="28" t="s">
        <v>6</v>
      </c>
      <c r="F7" s="28" t="s">
        <v>6</v>
      </c>
      <c r="G7" s="28" t="s">
        <v>6</v>
      </c>
      <c r="H7" s="28" t="s">
        <v>7</v>
      </c>
      <c r="I7" s="28" t="s">
        <v>7</v>
      </c>
      <c r="J7" s="28" t="s">
        <v>7</v>
      </c>
      <c r="K7" s="25"/>
      <c r="L7" s="27" t="s">
        <v>8</v>
      </c>
      <c r="M7" s="27" t="s">
        <v>8</v>
      </c>
      <c r="N7" s="27" t="s">
        <v>8</v>
      </c>
      <c r="O7" s="24" t="s">
        <v>9</v>
      </c>
      <c r="P7" s="27" t="s">
        <v>47</v>
      </c>
      <c r="Q7" s="24" t="s">
        <v>28</v>
      </c>
      <c r="R7" s="24" t="s">
        <v>29</v>
      </c>
      <c r="S7" s="26"/>
    </row>
    <row r="8" spans="1:18" s="1" customFormat="1" ht="26.25" customHeight="1">
      <c r="A8" s="68"/>
      <c r="B8" s="68"/>
      <c r="F8" s="1" t="s">
        <v>10</v>
      </c>
      <c r="L8" s="14"/>
      <c r="M8" s="1" t="s">
        <v>11</v>
      </c>
      <c r="N8" s="15"/>
      <c r="P8" s="38" t="s">
        <v>50</v>
      </c>
      <c r="Q8" s="15"/>
      <c r="R8" s="15"/>
    </row>
    <row r="9" spans="1:19" ht="12" customHeight="1">
      <c r="A9" s="24" t="s">
        <v>59</v>
      </c>
      <c r="B9" s="7"/>
      <c r="C9" s="31">
        <v>8.465</v>
      </c>
      <c r="D9" s="46">
        <v>1055608</v>
      </c>
      <c r="E9" s="6">
        <v>33</v>
      </c>
      <c r="F9" s="6">
        <v>7936</v>
      </c>
      <c r="G9" s="6">
        <v>5081.07</v>
      </c>
      <c r="H9" s="6">
        <v>8136542</v>
      </c>
      <c r="I9" s="6">
        <v>1168860</v>
      </c>
      <c r="J9" s="6">
        <v>6967682</v>
      </c>
      <c r="L9" s="6">
        <v>1086495</v>
      </c>
      <c r="M9" s="6">
        <v>126247</v>
      </c>
      <c r="N9" s="6">
        <v>960249</v>
      </c>
      <c r="O9" s="16">
        <v>1029.3</v>
      </c>
      <c r="P9" s="6">
        <v>2068648</v>
      </c>
      <c r="Q9" s="6">
        <v>22292</v>
      </c>
      <c r="R9" s="6">
        <v>2977</v>
      </c>
      <c r="S9" s="9">
        <v>26</v>
      </c>
    </row>
    <row r="10" spans="1:19" ht="14.25" customHeight="1">
      <c r="A10" s="24" t="s">
        <v>60</v>
      </c>
      <c r="B10" s="7"/>
      <c r="C10" s="31">
        <v>8.905</v>
      </c>
      <c r="D10" s="39">
        <v>839672</v>
      </c>
      <c r="E10" s="6">
        <v>33</v>
      </c>
      <c r="F10" s="6">
        <v>8275</v>
      </c>
      <c r="G10" s="6">
        <v>5186.37</v>
      </c>
      <c r="H10" s="6">
        <v>8335183</v>
      </c>
      <c r="I10" s="6">
        <v>1297560</v>
      </c>
      <c r="J10" s="6">
        <v>7037623</v>
      </c>
      <c r="L10" s="6">
        <v>1181771</v>
      </c>
      <c r="M10" s="6">
        <v>142938</v>
      </c>
      <c r="N10" s="6">
        <v>1038833</v>
      </c>
      <c r="O10" s="16">
        <v>1407.4198020179308</v>
      </c>
      <c r="P10" s="6">
        <v>2162520</v>
      </c>
      <c r="Q10" s="6">
        <v>22774</v>
      </c>
      <c r="R10" s="6">
        <v>3229</v>
      </c>
      <c r="S10" s="9">
        <v>27</v>
      </c>
    </row>
    <row r="11" spans="1:19" ht="14.25" customHeight="1">
      <c r="A11" s="24" t="s">
        <v>61</v>
      </c>
      <c r="B11" s="7" t="s">
        <v>56</v>
      </c>
      <c r="C11" s="31">
        <v>8.905</v>
      </c>
      <c r="D11" s="25">
        <v>870055</v>
      </c>
      <c r="E11" s="6">
        <v>33</v>
      </c>
      <c r="F11" s="6">
        <v>8832</v>
      </c>
      <c r="G11" s="6">
        <v>5219</v>
      </c>
      <c r="H11" s="6">
        <v>9053011</v>
      </c>
      <c r="I11" s="6">
        <v>1478220</v>
      </c>
      <c r="J11" s="6">
        <v>7574791</v>
      </c>
      <c r="L11" s="6">
        <v>1300964</v>
      </c>
      <c r="M11" s="6">
        <v>163223</v>
      </c>
      <c r="N11" s="6">
        <v>1137740</v>
      </c>
      <c r="O11" s="16">
        <v>1495.2</v>
      </c>
      <c r="P11" s="6">
        <v>2345128</v>
      </c>
      <c r="Q11" s="6">
        <v>24871</v>
      </c>
      <c r="R11" s="6">
        <v>3574</v>
      </c>
      <c r="S11" s="9">
        <v>28</v>
      </c>
    </row>
    <row r="12" spans="1:19" ht="14.25" customHeight="1">
      <c r="A12" s="24" t="s">
        <v>62</v>
      </c>
      <c r="B12" s="7"/>
      <c r="C12" s="31">
        <v>8.905</v>
      </c>
      <c r="D12" s="25">
        <v>897659</v>
      </c>
      <c r="E12" s="6">
        <v>33</v>
      </c>
      <c r="F12" s="6">
        <v>9077</v>
      </c>
      <c r="G12" s="6">
        <v>5410</v>
      </c>
      <c r="H12" s="6">
        <v>8846836</v>
      </c>
      <c r="I12" s="6">
        <v>1683720</v>
      </c>
      <c r="J12" s="6">
        <v>7163116</v>
      </c>
      <c r="L12" s="6">
        <v>1471553.449</v>
      </c>
      <c r="M12" s="6">
        <v>200943.46</v>
      </c>
      <c r="N12" s="6">
        <v>1270609.989</v>
      </c>
      <c r="O12" s="16">
        <v>1691.2</v>
      </c>
      <c r="P12" s="6">
        <v>2358555</v>
      </c>
      <c r="Q12" s="6">
        <v>24238</v>
      </c>
      <c r="R12" s="6">
        <v>4159</v>
      </c>
      <c r="S12" s="9">
        <v>29</v>
      </c>
    </row>
    <row r="13" spans="1:19" ht="14.25" customHeight="1">
      <c r="A13" s="24" t="s">
        <v>63</v>
      </c>
      <c r="B13" s="44" t="s">
        <v>58</v>
      </c>
      <c r="C13" s="31">
        <v>8.905</v>
      </c>
      <c r="D13" s="8">
        <v>889308</v>
      </c>
      <c r="E13" s="8">
        <v>33.5</v>
      </c>
      <c r="F13" s="8">
        <v>9014</v>
      </c>
      <c r="G13" s="8">
        <v>5362</v>
      </c>
      <c r="H13" s="18">
        <v>8765569</v>
      </c>
      <c r="I13" s="18">
        <v>1736100</v>
      </c>
      <c r="J13" s="18">
        <v>7029469</v>
      </c>
      <c r="K13" s="8"/>
      <c r="L13" s="8">
        <v>1458627</v>
      </c>
      <c r="M13" s="8">
        <v>209030</v>
      </c>
      <c r="N13" s="8">
        <v>1249597</v>
      </c>
      <c r="O13" s="20">
        <v>1640.2</v>
      </c>
      <c r="P13" s="8">
        <v>2321981</v>
      </c>
      <c r="Q13" s="8">
        <v>24081</v>
      </c>
      <c r="R13" s="8">
        <v>4007.2</v>
      </c>
      <c r="S13" s="9">
        <v>30</v>
      </c>
    </row>
    <row r="14" spans="1:19" s="2" customFormat="1" ht="24.75" customHeight="1">
      <c r="A14" s="40" t="s">
        <v>64</v>
      </c>
      <c r="B14" s="44"/>
      <c r="C14" s="32">
        <v>8.905</v>
      </c>
      <c r="D14" s="3">
        <v>886887</v>
      </c>
      <c r="E14" s="3">
        <v>36</v>
      </c>
      <c r="F14" s="3">
        <v>8929</v>
      </c>
      <c r="G14" s="3">
        <v>5367</v>
      </c>
      <c r="H14" s="17">
        <v>8580401</v>
      </c>
      <c r="I14" s="17">
        <v>1795800</v>
      </c>
      <c r="J14" s="17">
        <v>6784601</v>
      </c>
      <c r="K14" s="3"/>
      <c r="L14" s="3">
        <v>1404269</v>
      </c>
      <c r="M14" s="3">
        <v>210138</v>
      </c>
      <c r="N14" s="3">
        <v>1194131</v>
      </c>
      <c r="O14" s="19">
        <v>1583</v>
      </c>
      <c r="P14" s="3">
        <v>2300958</v>
      </c>
      <c r="Q14" s="3">
        <v>23444</v>
      </c>
      <c r="R14" s="3">
        <v>3837</v>
      </c>
      <c r="S14" s="4" t="s">
        <v>69</v>
      </c>
    </row>
    <row r="15" spans="1:22" ht="24.75" customHeight="1">
      <c r="A15" s="24" t="s">
        <v>65</v>
      </c>
      <c r="B15" s="7"/>
      <c r="C15" s="31">
        <v>8.905</v>
      </c>
      <c r="D15" s="8">
        <v>72080</v>
      </c>
      <c r="E15" s="8">
        <v>34</v>
      </c>
      <c r="F15" s="8">
        <v>721</v>
      </c>
      <c r="G15" s="8">
        <v>437</v>
      </c>
      <c r="H15" s="18">
        <v>699125</v>
      </c>
      <c r="I15" s="18">
        <v>138060</v>
      </c>
      <c r="J15" s="18">
        <v>561065</v>
      </c>
      <c r="K15" s="8"/>
      <c r="L15" s="8">
        <v>114753</v>
      </c>
      <c r="M15" s="8">
        <v>16332</v>
      </c>
      <c r="N15" s="8">
        <v>98420</v>
      </c>
      <c r="O15" s="20">
        <v>1592</v>
      </c>
      <c r="P15" s="8">
        <v>165833</v>
      </c>
      <c r="Q15" s="8">
        <v>23304</v>
      </c>
      <c r="R15" s="8">
        <v>3825</v>
      </c>
      <c r="S15" s="13" t="s">
        <v>71</v>
      </c>
      <c r="V15" s="2"/>
    </row>
    <row r="16" spans="1:22" ht="14.25" customHeight="1">
      <c r="A16" s="24" t="s">
        <v>66</v>
      </c>
      <c r="B16" s="7"/>
      <c r="C16" s="31">
        <v>8.905</v>
      </c>
      <c r="D16" s="8">
        <v>73304</v>
      </c>
      <c r="E16" s="8">
        <v>34</v>
      </c>
      <c r="F16" s="8">
        <v>701</v>
      </c>
      <c r="G16" s="8">
        <v>441</v>
      </c>
      <c r="H16" s="18">
        <v>696259</v>
      </c>
      <c r="I16" s="18">
        <v>142680</v>
      </c>
      <c r="J16" s="18">
        <v>553579</v>
      </c>
      <c r="K16" s="8"/>
      <c r="L16" s="8">
        <v>114066</v>
      </c>
      <c r="M16" s="8">
        <v>17081</v>
      </c>
      <c r="N16" s="8">
        <v>96985</v>
      </c>
      <c r="O16" s="20">
        <v>1556</v>
      </c>
      <c r="P16" s="8">
        <v>141885</v>
      </c>
      <c r="Q16" s="8">
        <v>22460</v>
      </c>
      <c r="R16" s="8">
        <v>3680</v>
      </c>
      <c r="S16" s="9" t="s">
        <v>72</v>
      </c>
      <c r="V16" s="2"/>
    </row>
    <row r="17" spans="1:22" ht="14.25" customHeight="1">
      <c r="A17" s="24" t="s">
        <v>12</v>
      </c>
      <c r="B17" s="7"/>
      <c r="C17" s="31">
        <v>8.905</v>
      </c>
      <c r="D17" s="8">
        <v>72038</v>
      </c>
      <c r="E17" s="8">
        <v>34</v>
      </c>
      <c r="F17" s="8">
        <v>702</v>
      </c>
      <c r="G17" s="8">
        <v>433</v>
      </c>
      <c r="H17" s="18">
        <v>693577</v>
      </c>
      <c r="I17" s="18">
        <v>142140</v>
      </c>
      <c r="J17" s="18">
        <v>551437</v>
      </c>
      <c r="K17" s="8"/>
      <c r="L17" s="8">
        <v>113541</v>
      </c>
      <c r="M17" s="8">
        <v>17086</v>
      </c>
      <c r="N17" s="8">
        <v>96455</v>
      </c>
      <c r="O17" s="20">
        <v>1576</v>
      </c>
      <c r="P17" s="8">
        <v>138187</v>
      </c>
      <c r="Q17" s="8">
        <v>23119</v>
      </c>
      <c r="R17" s="8">
        <v>3785</v>
      </c>
      <c r="S17" s="9" t="s">
        <v>38</v>
      </c>
      <c r="V17" s="2"/>
    </row>
    <row r="18" spans="1:22" ht="24.75" customHeight="1">
      <c r="A18" s="24" t="s">
        <v>13</v>
      </c>
      <c r="B18" s="7"/>
      <c r="C18" s="31">
        <v>8.905</v>
      </c>
      <c r="D18" s="8">
        <v>75202</v>
      </c>
      <c r="E18" s="8">
        <v>34</v>
      </c>
      <c r="F18" s="8">
        <v>741</v>
      </c>
      <c r="G18" s="8">
        <v>453</v>
      </c>
      <c r="H18" s="18">
        <v>707741</v>
      </c>
      <c r="I18" s="18">
        <v>133080</v>
      </c>
      <c r="J18" s="18">
        <v>574661</v>
      </c>
      <c r="K18" s="8"/>
      <c r="L18" s="8">
        <v>117129</v>
      </c>
      <c r="M18" s="8">
        <v>16203</v>
      </c>
      <c r="N18" s="8">
        <v>100926</v>
      </c>
      <c r="O18" s="20">
        <v>1558</v>
      </c>
      <c r="P18" s="8">
        <v>146915</v>
      </c>
      <c r="Q18" s="8">
        <v>22830</v>
      </c>
      <c r="R18" s="8">
        <v>3778</v>
      </c>
      <c r="S18" s="9" t="s">
        <v>39</v>
      </c>
      <c r="V18" s="2"/>
    </row>
    <row r="19" spans="1:22" ht="14.25" customHeight="1">
      <c r="A19" s="24" t="s">
        <v>14</v>
      </c>
      <c r="B19" s="7"/>
      <c r="C19" s="31">
        <v>8.905</v>
      </c>
      <c r="D19" s="8">
        <v>74492</v>
      </c>
      <c r="E19" s="8">
        <v>34</v>
      </c>
      <c r="F19" s="8">
        <v>730</v>
      </c>
      <c r="G19" s="8">
        <v>449</v>
      </c>
      <c r="H19" s="18">
        <v>711798</v>
      </c>
      <c r="I19" s="18">
        <v>132780</v>
      </c>
      <c r="J19" s="18">
        <v>579018</v>
      </c>
      <c r="K19" s="8"/>
      <c r="L19" s="8">
        <v>117942</v>
      </c>
      <c r="M19" s="8">
        <v>16126</v>
      </c>
      <c r="N19" s="8">
        <v>101815</v>
      </c>
      <c r="O19" s="20">
        <v>1583</v>
      </c>
      <c r="P19" s="8">
        <v>143718</v>
      </c>
      <c r="Q19" s="8">
        <v>22961</v>
      </c>
      <c r="R19" s="8">
        <v>3805</v>
      </c>
      <c r="S19" s="9" t="s">
        <v>40</v>
      </c>
      <c r="V19" s="2"/>
    </row>
    <row r="20" spans="1:22" ht="14.25" customHeight="1">
      <c r="A20" s="24" t="s">
        <v>15</v>
      </c>
      <c r="B20" s="7"/>
      <c r="C20" s="31">
        <v>8.905</v>
      </c>
      <c r="D20" s="8">
        <v>71475</v>
      </c>
      <c r="E20" s="8">
        <v>34</v>
      </c>
      <c r="F20" s="8">
        <v>687</v>
      </c>
      <c r="G20" s="8">
        <v>430</v>
      </c>
      <c r="H20" s="18">
        <v>684929</v>
      </c>
      <c r="I20" s="18">
        <v>150060</v>
      </c>
      <c r="J20" s="18">
        <v>534869</v>
      </c>
      <c r="K20" s="8"/>
      <c r="L20" s="8">
        <v>111597</v>
      </c>
      <c r="M20" s="8">
        <v>17995</v>
      </c>
      <c r="N20" s="8">
        <v>93602</v>
      </c>
      <c r="O20" s="20">
        <v>1561</v>
      </c>
      <c r="P20" s="8">
        <v>140115</v>
      </c>
      <c r="Q20" s="8">
        <v>22831</v>
      </c>
      <c r="R20" s="8">
        <v>3720</v>
      </c>
      <c r="S20" s="9" t="s">
        <v>41</v>
      </c>
      <c r="V20" s="2"/>
    </row>
    <row r="21" spans="1:22" ht="24.75" customHeight="1">
      <c r="A21" s="24" t="s">
        <v>16</v>
      </c>
      <c r="B21" s="7"/>
      <c r="C21" s="31">
        <v>8.905</v>
      </c>
      <c r="D21" s="8">
        <v>74648</v>
      </c>
      <c r="E21" s="8">
        <v>36</v>
      </c>
      <c r="F21" s="8">
        <v>735</v>
      </c>
      <c r="G21" s="8">
        <v>449</v>
      </c>
      <c r="H21" s="18">
        <v>706419</v>
      </c>
      <c r="I21" s="18">
        <v>150900</v>
      </c>
      <c r="J21" s="18">
        <v>555519</v>
      </c>
      <c r="K21" s="8"/>
      <c r="L21" s="8">
        <v>115806</v>
      </c>
      <c r="M21" s="8">
        <v>18226</v>
      </c>
      <c r="N21" s="8">
        <v>97580</v>
      </c>
      <c r="O21" s="20">
        <v>1551</v>
      </c>
      <c r="P21" s="8">
        <v>147967</v>
      </c>
      <c r="Q21" s="8">
        <v>22788</v>
      </c>
      <c r="R21" s="8">
        <v>3736</v>
      </c>
      <c r="S21" s="9" t="s">
        <v>42</v>
      </c>
      <c r="V21" s="2"/>
    </row>
    <row r="22" spans="1:22" ht="14.25" customHeight="1">
      <c r="A22" s="24" t="s">
        <v>17</v>
      </c>
      <c r="B22" s="7"/>
      <c r="C22" s="31">
        <v>8.905</v>
      </c>
      <c r="D22" s="8">
        <v>73620</v>
      </c>
      <c r="E22" s="8">
        <v>36</v>
      </c>
      <c r="F22" s="8">
        <v>749</v>
      </c>
      <c r="G22" s="8">
        <v>448</v>
      </c>
      <c r="H22" s="18">
        <v>769735</v>
      </c>
      <c r="I22" s="18">
        <v>184500</v>
      </c>
      <c r="J22" s="18">
        <v>585235</v>
      </c>
      <c r="K22" s="8"/>
      <c r="L22" s="8">
        <v>125319</v>
      </c>
      <c r="M22" s="8">
        <v>22168</v>
      </c>
      <c r="N22" s="8">
        <v>103151</v>
      </c>
      <c r="O22" s="20">
        <v>1702</v>
      </c>
      <c r="P22" s="8">
        <v>202449</v>
      </c>
      <c r="Q22" s="8">
        <v>25658</v>
      </c>
      <c r="R22" s="8">
        <v>4177</v>
      </c>
      <c r="S22" s="9" t="s">
        <v>43</v>
      </c>
      <c r="V22" s="2"/>
    </row>
    <row r="23" spans="1:22" ht="14.25" customHeight="1">
      <c r="A23" s="24" t="s">
        <v>18</v>
      </c>
      <c r="B23" s="44"/>
      <c r="C23" s="31">
        <v>8.905</v>
      </c>
      <c r="D23" s="8">
        <v>76626</v>
      </c>
      <c r="E23" s="8">
        <v>36</v>
      </c>
      <c r="F23" s="8">
        <v>809</v>
      </c>
      <c r="G23" s="8">
        <v>469</v>
      </c>
      <c r="H23" s="18">
        <v>806023</v>
      </c>
      <c r="I23" s="18">
        <v>144600</v>
      </c>
      <c r="J23" s="18">
        <v>661423</v>
      </c>
      <c r="K23" s="8"/>
      <c r="L23" s="8">
        <v>134708</v>
      </c>
      <c r="M23" s="8">
        <v>17700</v>
      </c>
      <c r="N23" s="8">
        <v>117008</v>
      </c>
      <c r="O23" s="20">
        <v>1758</v>
      </c>
      <c r="P23" s="8">
        <v>277266</v>
      </c>
      <c r="Q23" s="8">
        <v>26001</v>
      </c>
      <c r="R23" s="8">
        <v>4345</v>
      </c>
      <c r="S23" s="9" t="s">
        <v>44</v>
      </c>
      <c r="V23" s="2"/>
    </row>
    <row r="24" spans="1:22" ht="24.75" customHeight="1">
      <c r="A24" s="24" t="s">
        <v>67</v>
      </c>
      <c r="B24" s="7"/>
      <c r="C24" s="31">
        <v>8.905</v>
      </c>
      <c r="D24" s="8">
        <v>74432</v>
      </c>
      <c r="E24" s="8">
        <v>36</v>
      </c>
      <c r="F24" s="8">
        <v>788</v>
      </c>
      <c r="G24" s="8">
        <v>453</v>
      </c>
      <c r="H24" s="18">
        <v>793064</v>
      </c>
      <c r="I24" s="18">
        <v>181680</v>
      </c>
      <c r="J24" s="18">
        <v>611384</v>
      </c>
      <c r="K24" s="8"/>
      <c r="L24" s="8">
        <v>130199</v>
      </c>
      <c r="M24" s="8">
        <v>22117</v>
      </c>
      <c r="N24" s="8">
        <v>108082</v>
      </c>
      <c r="O24" s="20">
        <v>1749</v>
      </c>
      <c r="P24" s="8">
        <v>283434</v>
      </c>
      <c r="Q24" s="8">
        <v>25583</v>
      </c>
      <c r="R24" s="8">
        <v>4200</v>
      </c>
      <c r="S24" s="13" t="s">
        <v>74</v>
      </c>
      <c r="V24" s="2"/>
    </row>
    <row r="25" spans="1:22" ht="14.25" customHeight="1">
      <c r="A25" s="24" t="s">
        <v>20</v>
      </c>
      <c r="B25" s="7"/>
      <c r="C25" s="31">
        <v>8.905</v>
      </c>
      <c r="D25" s="8">
        <v>72272</v>
      </c>
      <c r="E25" s="8">
        <v>36</v>
      </c>
      <c r="F25" s="8">
        <v>746</v>
      </c>
      <c r="G25" s="8">
        <v>435</v>
      </c>
      <c r="H25" s="18">
        <v>742426</v>
      </c>
      <c r="I25" s="18">
        <v>161820</v>
      </c>
      <c r="J25" s="18">
        <v>580606</v>
      </c>
      <c r="K25" s="8"/>
      <c r="L25" s="8">
        <v>123328</v>
      </c>
      <c r="M25" s="8">
        <v>20069</v>
      </c>
      <c r="N25" s="8">
        <v>103259</v>
      </c>
      <c r="O25" s="20">
        <v>1706</v>
      </c>
      <c r="P25" s="8">
        <v>281473</v>
      </c>
      <c r="Q25" s="8">
        <v>25601</v>
      </c>
      <c r="R25" s="8">
        <v>4253</v>
      </c>
      <c r="S25" s="9" t="s">
        <v>45</v>
      </c>
      <c r="V25" s="2"/>
    </row>
    <row r="26" spans="1:22" ht="14.25" customHeight="1">
      <c r="A26" s="24" t="s">
        <v>19</v>
      </c>
      <c r="B26" s="7"/>
      <c r="C26" s="31">
        <v>8.905</v>
      </c>
      <c r="D26" s="8">
        <v>76698</v>
      </c>
      <c r="E26" s="8">
        <v>36</v>
      </c>
      <c r="F26" s="8">
        <v>820</v>
      </c>
      <c r="G26" s="8">
        <v>470</v>
      </c>
      <c r="H26" s="18">
        <v>569305</v>
      </c>
      <c r="I26" s="18">
        <v>133500</v>
      </c>
      <c r="J26" s="18">
        <v>435805</v>
      </c>
      <c r="K26" s="8"/>
      <c r="L26" s="8">
        <v>85881</v>
      </c>
      <c r="M26" s="8">
        <v>9034</v>
      </c>
      <c r="N26" s="8">
        <v>76847</v>
      </c>
      <c r="O26" s="20">
        <v>1120</v>
      </c>
      <c r="P26" s="8">
        <v>231716</v>
      </c>
      <c r="Q26" s="8">
        <v>18365</v>
      </c>
      <c r="R26" s="8">
        <v>2770</v>
      </c>
      <c r="S26" s="9" t="s">
        <v>46</v>
      </c>
      <c r="V26" s="2"/>
    </row>
    <row r="27" spans="3:18" s="1" customFormat="1" ht="26.25" customHeight="1">
      <c r="C27" s="30"/>
      <c r="F27" s="1" t="s">
        <v>22</v>
      </c>
      <c r="L27" s="14"/>
      <c r="M27" s="1" t="s">
        <v>11</v>
      </c>
      <c r="N27" s="15"/>
      <c r="P27" s="15"/>
      <c r="Q27" s="15"/>
      <c r="R27" s="15"/>
    </row>
    <row r="28" spans="1:19" ht="12" customHeight="1">
      <c r="A28" s="24" t="str">
        <f aca="true" t="shared" si="0" ref="A28:A35">A9</f>
        <v>平成26年度</v>
      </c>
      <c r="B28" s="7"/>
      <c r="C28" s="33">
        <v>48</v>
      </c>
      <c r="D28" s="6">
        <v>33729135.1</v>
      </c>
      <c r="E28" s="6">
        <v>376</v>
      </c>
      <c r="F28" s="6">
        <v>97037</v>
      </c>
      <c r="G28" s="6">
        <v>64921</v>
      </c>
      <c r="H28" s="6">
        <v>217038014</v>
      </c>
      <c r="I28" s="6">
        <v>67313220</v>
      </c>
      <c r="J28" s="6">
        <v>149724794</v>
      </c>
      <c r="L28" s="6">
        <v>37115926</v>
      </c>
      <c r="M28" s="6">
        <v>9130415</v>
      </c>
      <c r="N28" s="6">
        <v>27985511</v>
      </c>
      <c r="O28" s="16">
        <v>1100.4</v>
      </c>
      <c r="P28" s="6">
        <v>61347100</v>
      </c>
      <c r="Q28" s="6">
        <v>594625</v>
      </c>
      <c r="R28" s="6">
        <v>101687</v>
      </c>
      <c r="S28" s="9">
        <f>+S9</f>
        <v>26</v>
      </c>
    </row>
    <row r="29" spans="1:19" ht="14.25" customHeight="1">
      <c r="A29" s="24" t="str">
        <f t="shared" si="0"/>
        <v>27年度</v>
      </c>
      <c r="B29" s="7"/>
      <c r="C29" s="33">
        <v>48</v>
      </c>
      <c r="D29" s="6">
        <v>33816283.400000006</v>
      </c>
      <c r="E29" s="6">
        <v>368</v>
      </c>
      <c r="F29" s="6">
        <v>97845</v>
      </c>
      <c r="G29" s="6">
        <v>65573</v>
      </c>
      <c r="H29" s="6">
        <v>220602079</v>
      </c>
      <c r="I29" s="6">
        <v>71259960</v>
      </c>
      <c r="J29" s="6">
        <v>149342119</v>
      </c>
      <c r="L29" s="6">
        <v>39619967</v>
      </c>
      <c r="M29" s="6">
        <v>9868228</v>
      </c>
      <c r="N29" s="6">
        <v>29751740</v>
      </c>
      <c r="O29" s="16">
        <v>1171.6239342848655</v>
      </c>
      <c r="P29" s="6">
        <v>60495250</v>
      </c>
      <c r="Q29" s="6">
        <v>602738</v>
      </c>
      <c r="R29" s="6">
        <v>108251.27595628415</v>
      </c>
      <c r="S29" s="9">
        <f>+S10</f>
        <v>27</v>
      </c>
    </row>
    <row r="30" spans="1:19" ht="14.25" customHeight="1">
      <c r="A30" s="24" t="str">
        <f t="shared" si="0"/>
        <v>28年度</v>
      </c>
      <c r="B30" s="7"/>
      <c r="C30" s="33">
        <v>48</v>
      </c>
      <c r="D30" s="6">
        <v>33666906.400000006</v>
      </c>
      <c r="E30" s="6">
        <v>368</v>
      </c>
      <c r="F30" s="6">
        <v>97618</v>
      </c>
      <c r="G30" s="6">
        <v>66004</v>
      </c>
      <c r="H30" s="6">
        <v>226280085</v>
      </c>
      <c r="I30" s="6">
        <v>73885980</v>
      </c>
      <c r="J30" s="6">
        <v>152394105</v>
      </c>
      <c r="L30" s="6">
        <v>41180071</v>
      </c>
      <c r="M30" s="6">
        <v>10269451</v>
      </c>
      <c r="N30" s="6">
        <v>30910620</v>
      </c>
      <c r="O30" s="16">
        <v>1223.161715862316</v>
      </c>
      <c r="P30" s="6">
        <v>59154508</v>
      </c>
      <c r="Q30" s="6">
        <v>619945</v>
      </c>
      <c r="R30" s="6">
        <v>112822.11232876712</v>
      </c>
      <c r="S30" s="9">
        <f>+S11</f>
        <v>28</v>
      </c>
    </row>
    <row r="31" spans="1:19" ht="14.25" customHeight="1">
      <c r="A31" s="24" t="str">
        <f t="shared" si="0"/>
        <v>29年度</v>
      </c>
      <c r="B31" s="7"/>
      <c r="C31" s="33">
        <v>48</v>
      </c>
      <c r="D31" s="6">
        <v>33668455</v>
      </c>
      <c r="E31" s="6">
        <v>368</v>
      </c>
      <c r="F31" s="6">
        <v>97719</v>
      </c>
      <c r="G31" s="6">
        <v>66024</v>
      </c>
      <c r="H31" s="6">
        <v>229158475</v>
      </c>
      <c r="I31" s="6">
        <v>76524300</v>
      </c>
      <c r="J31" s="6">
        <v>152634175</v>
      </c>
      <c r="L31" s="6">
        <v>41723138.824</v>
      </c>
      <c r="M31" s="6">
        <v>10704358.14</v>
      </c>
      <c r="N31" s="6">
        <v>31018780.684</v>
      </c>
      <c r="O31" s="16">
        <v>1239.2</v>
      </c>
      <c r="P31" s="6">
        <v>59295890</v>
      </c>
      <c r="Q31" s="6">
        <v>627831</v>
      </c>
      <c r="R31" s="6">
        <v>114309.96938082192</v>
      </c>
      <c r="S31" s="9">
        <f>+S12</f>
        <v>29</v>
      </c>
    </row>
    <row r="32" spans="1:19" ht="14.25" customHeight="1">
      <c r="A32" s="24" t="str">
        <f t="shared" si="0"/>
        <v>30年度</v>
      </c>
      <c r="B32" s="7" t="s">
        <v>68</v>
      </c>
      <c r="C32" s="35">
        <v>48</v>
      </c>
      <c r="D32" s="8">
        <v>33457462.5</v>
      </c>
      <c r="E32" s="8">
        <v>368</v>
      </c>
      <c r="F32" s="8">
        <v>97840</v>
      </c>
      <c r="G32" s="8">
        <v>66052</v>
      </c>
      <c r="H32" s="18">
        <v>229749013</v>
      </c>
      <c r="I32" s="18">
        <v>77979780</v>
      </c>
      <c r="J32" s="18">
        <v>151769233</v>
      </c>
      <c r="K32" s="8"/>
      <c r="L32" s="8">
        <v>41815918</v>
      </c>
      <c r="M32" s="8">
        <v>10924830</v>
      </c>
      <c r="N32" s="8">
        <v>30891087</v>
      </c>
      <c r="O32" s="20">
        <v>1249.8</v>
      </c>
      <c r="P32" s="8">
        <v>59043180</v>
      </c>
      <c r="Q32" s="8">
        <v>631179</v>
      </c>
      <c r="R32" s="8">
        <v>114878.8956043956</v>
      </c>
      <c r="S32" s="9">
        <f>+S13</f>
        <v>30</v>
      </c>
    </row>
    <row r="33" spans="1:19" s="3" customFormat="1" ht="24.75" customHeight="1">
      <c r="A33" s="41" t="str">
        <f t="shared" si="0"/>
        <v>令和元年度</v>
      </c>
      <c r="B33" s="7"/>
      <c r="C33" s="34">
        <v>48</v>
      </c>
      <c r="D33" s="3">
        <v>33706921</v>
      </c>
      <c r="E33" s="3">
        <v>368</v>
      </c>
      <c r="F33" s="3">
        <v>97796</v>
      </c>
      <c r="G33" s="3">
        <v>66156</v>
      </c>
      <c r="H33" s="17">
        <v>226909439</v>
      </c>
      <c r="I33" s="17">
        <v>78035940</v>
      </c>
      <c r="J33" s="17">
        <v>148873499</v>
      </c>
      <c r="L33" s="3">
        <v>41464863</v>
      </c>
      <c r="M33" s="3">
        <v>11094137</v>
      </c>
      <c r="N33" s="3">
        <v>30370726</v>
      </c>
      <c r="O33" s="19">
        <v>1230.2</v>
      </c>
      <c r="P33" s="3">
        <v>59442660</v>
      </c>
      <c r="Q33" s="3">
        <v>619971</v>
      </c>
      <c r="R33" s="3">
        <v>113292</v>
      </c>
      <c r="S33" s="4" t="s">
        <v>69</v>
      </c>
    </row>
    <row r="34" spans="1:19" s="8" customFormat="1" ht="24.75" customHeight="1">
      <c r="A34" s="42" t="str">
        <f t="shared" si="0"/>
        <v>平成31年 4月</v>
      </c>
      <c r="B34" s="10"/>
      <c r="C34" s="35">
        <v>48</v>
      </c>
      <c r="D34" s="8">
        <v>2768281</v>
      </c>
      <c r="E34" s="8">
        <v>368</v>
      </c>
      <c r="F34" s="8">
        <v>8030</v>
      </c>
      <c r="G34" s="8">
        <v>5427</v>
      </c>
      <c r="H34" s="18">
        <v>18954572</v>
      </c>
      <c r="I34" s="18">
        <v>6380460</v>
      </c>
      <c r="J34" s="18">
        <v>12574112</v>
      </c>
      <c r="L34" s="8">
        <v>3412872</v>
      </c>
      <c r="M34" s="8">
        <v>864157</v>
      </c>
      <c r="N34" s="8">
        <v>2548715</v>
      </c>
      <c r="O34" s="20">
        <v>1232.8</v>
      </c>
      <c r="P34" s="8">
        <v>4855310</v>
      </c>
      <c r="Q34" s="8">
        <v>631819</v>
      </c>
      <c r="R34" s="8">
        <v>113762</v>
      </c>
      <c r="S34" s="13" t="s">
        <v>70</v>
      </c>
    </row>
    <row r="35" spans="1:19" s="8" customFormat="1" ht="14.25" customHeight="1">
      <c r="A35" s="42" t="str">
        <f t="shared" si="0"/>
        <v>令和元年 5月</v>
      </c>
      <c r="B35" s="7"/>
      <c r="C35" s="33">
        <v>48</v>
      </c>
      <c r="D35" s="8">
        <v>2847297</v>
      </c>
      <c r="E35" s="8">
        <v>368</v>
      </c>
      <c r="F35" s="8">
        <v>8156</v>
      </c>
      <c r="G35" s="8">
        <v>5571</v>
      </c>
      <c r="H35" s="18">
        <v>19842343</v>
      </c>
      <c r="I35" s="18">
        <v>6958080</v>
      </c>
      <c r="J35" s="18">
        <v>12884263</v>
      </c>
      <c r="L35" s="8">
        <v>3568616</v>
      </c>
      <c r="M35" s="8">
        <v>962695</v>
      </c>
      <c r="N35" s="8">
        <v>2605921</v>
      </c>
      <c r="O35" s="20">
        <v>1253.3</v>
      </c>
      <c r="P35" s="8">
        <v>4895260</v>
      </c>
      <c r="Q35" s="8">
        <v>640076</v>
      </c>
      <c r="R35" s="8">
        <v>115117</v>
      </c>
      <c r="S35" s="9" t="s">
        <v>72</v>
      </c>
    </row>
    <row r="36" spans="1:19" s="8" customFormat="1" ht="14.25" customHeight="1">
      <c r="A36" s="24" t="s">
        <v>12</v>
      </c>
      <c r="B36" s="7"/>
      <c r="C36" s="33">
        <v>48</v>
      </c>
      <c r="D36" s="8">
        <v>2773542</v>
      </c>
      <c r="E36" s="8">
        <v>368</v>
      </c>
      <c r="F36" s="8">
        <v>8030</v>
      </c>
      <c r="G36" s="8">
        <v>5427</v>
      </c>
      <c r="H36" s="18">
        <v>19626437</v>
      </c>
      <c r="I36" s="18">
        <v>6901260</v>
      </c>
      <c r="J36" s="18">
        <v>12725177</v>
      </c>
      <c r="L36" s="8">
        <v>3528169</v>
      </c>
      <c r="M36" s="8">
        <v>957420</v>
      </c>
      <c r="N36" s="8">
        <v>2570749</v>
      </c>
      <c r="O36" s="20">
        <v>1272.1</v>
      </c>
      <c r="P36" s="8">
        <v>4749670</v>
      </c>
      <c r="Q36" s="8">
        <v>654215</v>
      </c>
      <c r="R36" s="8">
        <v>117606</v>
      </c>
      <c r="S36" s="9" t="s">
        <v>75</v>
      </c>
    </row>
    <row r="37" spans="1:19" s="8" customFormat="1" ht="24.75" customHeight="1">
      <c r="A37" s="24" t="s">
        <v>13</v>
      </c>
      <c r="B37" s="7"/>
      <c r="C37" s="33">
        <v>48</v>
      </c>
      <c r="D37" s="8">
        <v>2883961</v>
      </c>
      <c r="E37" s="8">
        <v>368</v>
      </c>
      <c r="F37" s="8">
        <v>8411</v>
      </c>
      <c r="G37" s="8">
        <v>5636</v>
      </c>
      <c r="H37" s="18">
        <v>19657802</v>
      </c>
      <c r="I37" s="18">
        <v>6529320</v>
      </c>
      <c r="J37" s="18">
        <v>13128482</v>
      </c>
      <c r="L37" s="8">
        <v>3582135</v>
      </c>
      <c r="M37" s="8">
        <v>921189</v>
      </c>
      <c r="N37" s="8">
        <v>2660946</v>
      </c>
      <c r="O37" s="20">
        <v>1242.1</v>
      </c>
      <c r="P37" s="8">
        <v>4927570</v>
      </c>
      <c r="Q37" s="8">
        <v>634123</v>
      </c>
      <c r="R37" s="8">
        <v>115553</v>
      </c>
      <c r="S37" s="9" t="s">
        <v>76</v>
      </c>
    </row>
    <row r="38" spans="1:19" s="8" customFormat="1" ht="14.25" customHeight="1">
      <c r="A38" s="24" t="s">
        <v>14</v>
      </c>
      <c r="B38" s="7"/>
      <c r="C38" s="33">
        <v>48</v>
      </c>
      <c r="D38" s="8">
        <v>2865373</v>
      </c>
      <c r="E38" s="8">
        <v>368</v>
      </c>
      <c r="F38" s="8">
        <v>8326</v>
      </c>
      <c r="G38" s="8">
        <v>5614</v>
      </c>
      <c r="H38" s="18">
        <v>19153882</v>
      </c>
      <c r="I38" s="18">
        <v>6292380</v>
      </c>
      <c r="J38" s="18">
        <v>12861502</v>
      </c>
      <c r="L38" s="8">
        <v>3505854</v>
      </c>
      <c r="M38" s="8">
        <v>897099</v>
      </c>
      <c r="N38" s="8">
        <v>2608755</v>
      </c>
      <c r="O38" s="20">
        <v>1223.5</v>
      </c>
      <c r="P38" s="8">
        <v>4842420</v>
      </c>
      <c r="Q38" s="8">
        <v>617867</v>
      </c>
      <c r="R38" s="8">
        <v>113092</v>
      </c>
      <c r="S38" s="9" t="s">
        <v>77</v>
      </c>
    </row>
    <row r="39" spans="1:19" s="8" customFormat="1" ht="14.25" customHeight="1">
      <c r="A39" s="24" t="s">
        <v>15</v>
      </c>
      <c r="B39" s="7"/>
      <c r="C39" s="33">
        <v>48</v>
      </c>
      <c r="D39" s="8">
        <v>2764433</v>
      </c>
      <c r="E39" s="8">
        <v>368</v>
      </c>
      <c r="F39" s="8">
        <v>7945</v>
      </c>
      <c r="G39" s="8">
        <v>5404</v>
      </c>
      <c r="H39" s="18">
        <v>19518477</v>
      </c>
      <c r="I39" s="18">
        <v>7179600</v>
      </c>
      <c r="J39" s="18">
        <v>12338877</v>
      </c>
      <c r="L39" s="8">
        <v>3482582</v>
      </c>
      <c r="M39" s="8">
        <v>992161</v>
      </c>
      <c r="N39" s="8">
        <v>2490421</v>
      </c>
      <c r="O39" s="20">
        <v>1259.8</v>
      </c>
      <c r="P39" s="8">
        <v>4691710</v>
      </c>
      <c r="Q39" s="8">
        <v>650616</v>
      </c>
      <c r="R39" s="8">
        <v>116086</v>
      </c>
      <c r="S39" s="9" t="s">
        <v>78</v>
      </c>
    </row>
    <row r="40" spans="1:19" s="8" customFormat="1" ht="24.75" customHeight="1">
      <c r="A40" s="24" t="s">
        <v>16</v>
      </c>
      <c r="B40" s="7"/>
      <c r="C40" s="33">
        <v>48</v>
      </c>
      <c r="D40" s="8">
        <v>2862313</v>
      </c>
      <c r="E40" s="8">
        <v>368</v>
      </c>
      <c r="F40" s="8">
        <v>8326</v>
      </c>
      <c r="G40" s="8">
        <v>5614</v>
      </c>
      <c r="H40" s="18">
        <v>19053995</v>
      </c>
      <c r="I40" s="18">
        <v>6914160</v>
      </c>
      <c r="J40" s="18">
        <v>12139835</v>
      </c>
      <c r="L40" s="8">
        <v>3469689</v>
      </c>
      <c r="M40" s="8">
        <v>971318</v>
      </c>
      <c r="N40" s="8">
        <v>2498371</v>
      </c>
      <c r="O40" s="20">
        <v>1212.2</v>
      </c>
      <c r="P40" s="8">
        <v>4879070</v>
      </c>
      <c r="Q40" s="8">
        <v>614645</v>
      </c>
      <c r="R40" s="8">
        <v>111925</v>
      </c>
      <c r="S40" s="9" t="s">
        <v>79</v>
      </c>
    </row>
    <row r="41" spans="1:19" s="8" customFormat="1" ht="14.25" customHeight="1">
      <c r="A41" s="24" t="s">
        <v>17</v>
      </c>
      <c r="B41" s="7"/>
      <c r="C41" s="33">
        <v>48</v>
      </c>
      <c r="D41" s="8">
        <v>2772608</v>
      </c>
      <c r="E41" s="8">
        <v>368</v>
      </c>
      <c r="F41" s="8">
        <v>8030</v>
      </c>
      <c r="G41" s="8">
        <v>5427</v>
      </c>
      <c r="H41" s="18">
        <v>19938499</v>
      </c>
      <c r="I41" s="18">
        <v>7343460</v>
      </c>
      <c r="J41" s="18">
        <v>12595039</v>
      </c>
      <c r="L41" s="8">
        <v>3617548</v>
      </c>
      <c r="M41" s="8">
        <v>1024570</v>
      </c>
      <c r="N41" s="8">
        <v>2592978</v>
      </c>
      <c r="O41" s="20">
        <v>1304.7</v>
      </c>
      <c r="P41" s="8">
        <v>4894940</v>
      </c>
      <c r="Q41" s="8">
        <v>664617</v>
      </c>
      <c r="R41" s="8">
        <v>120585</v>
      </c>
      <c r="S41" s="9" t="s">
        <v>80</v>
      </c>
    </row>
    <row r="42" spans="1:19" s="8" customFormat="1" ht="14.25" customHeight="1">
      <c r="A42" s="24" t="s">
        <v>18</v>
      </c>
      <c r="B42" s="7"/>
      <c r="C42" s="33">
        <v>48</v>
      </c>
      <c r="D42" s="8">
        <v>2837295</v>
      </c>
      <c r="E42" s="8">
        <v>368</v>
      </c>
      <c r="F42" s="8">
        <v>8326</v>
      </c>
      <c r="G42" s="8">
        <v>5614</v>
      </c>
      <c r="H42" s="18">
        <v>19067849</v>
      </c>
      <c r="I42" s="18">
        <v>5395860</v>
      </c>
      <c r="J42" s="18">
        <v>13671989</v>
      </c>
      <c r="L42" s="8">
        <v>3588440</v>
      </c>
      <c r="M42" s="8">
        <v>781288</v>
      </c>
      <c r="N42" s="8">
        <v>2807152</v>
      </c>
      <c r="O42" s="20">
        <v>1264.7</v>
      </c>
      <c r="P42" s="8">
        <v>5199580</v>
      </c>
      <c r="Q42" s="8">
        <v>615092</v>
      </c>
      <c r="R42" s="8">
        <v>115756</v>
      </c>
      <c r="S42" s="9" t="s">
        <v>81</v>
      </c>
    </row>
    <row r="43" spans="1:19" s="8" customFormat="1" ht="24.75" customHeight="1">
      <c r="A43" s="42" t="str">
        <f>A24</f>
        <v>2年 1月</v>
      </c>
      <c r="B43" s="10"/>
      <c r="C43" s="35">
        <v>48</v>
      </c>
      <c r="D43" s="8">
        <v>2811126</v>
      </c>
      <c r="E43" s="8">
        <v>368</v>
      </c>
      <c r="F43" s="8">
        <v>8241</v>
      </c>
      <c r="G43" s="8">
        <v>5593</v>
      </c>
      <c r="H43" s="18">
        <v>19927778</v>
      </c>
      <c r="I43" s="18">
        <v>7078620</v>
      </c>
      <c r="J43" s="18">
        <v>12849158</v>
      </c>
      <c r="L43" s="8">
        <v>3640740</v>
      </c>
      <c r="M43" s="8">
        <v>1010603</v>
      </c>
      <c r="N43" s="8">
        <v>2630137</v>
      </c>
      <c r="O43" s="20">
        <v>1295.1</v>
      </c>
      <c r="P43" s="8">
        <v>5248900</v>
      </c>
      <c r="Q43" s="8">
        <v>642832</v>
      </c>
      <c r="R43" s="8">
        <v>117443</v>
      </c>
      <c r="S43" s="13" t="s">
        <v>73</v>
      </c>
    </row>
    <row r="44" spans="1:19" s="8" customFormat="1" ht="14.25" customHeight="1">
      <c r="A44" s="24" t="s">
        <v>20</v>
      </c>
      <c r="B44" s="7"/>
      <c r="C44" s="33">
        <v>48</v>
      </c>
      <c r="D44" s="8">
        <v>2656931</v>
      </c>
      <c r="E44" s="8">
        <v>368</v>
      </c>
      <c r="F44" s="8">
        <v>7649</v>
      </c>
      <c r="G44" s="8">
        <v>5215</v>
      </c>
      <c r="H44" s="18">
        <v>17862508</v>
      </c>
      <c r="I44" s="18">
        <v>6133560</v>
      </c>
      <c r="J44" s="18">
        <v>11728948</v>
      </c>
      <c r="L44" s="18">
        <v>3322487</v>
      </c>
      <c r="M44" s="18">
        <v>907542</v>
      </c>
      <c r="N44" s="18">
        <v>2414945</v>
      </c>
      <c r="O44" s="22">
        <v>1250.5</v>
      </c>
      <c r="P44" s="18">
        <v>4993530</v>
      </c>
      <c r="Q44" s="18">
        <v>615949</v>
      </c>
      <c r="R44" s="18">
        <v>114569</v>
      </c>
      <c r="S44" s="9" t="s">
        <v>82</v>
      </c>
    </row>
    <row r="45" spans="1:19" s="8" customFormat="1" ht="15" customHeight="1">
      <c r="A45" s="43" t="s">
        <v>19</v>
      </c>
      <c r="B45" s="12"/>
      <c r="C45" s="36">
        <v>48</v>
      </c>
      <c r="D45" s="21">
        <v>2863761</v>
      </c>
      <c r="E45" s="21">
        <v>368</v>
      </c>
      <c r="F45" s="21">
        <v>8326</v>
      </c>
      <c r="G45" s="21">
        <v>5614</v>
      </c>
      <c r="H45" s="21">
        <v>14305297</v>
      </c>
      <c r="I45" s="21">
        <v>4929180</v>
      </c>
      <c r="J45" s="21">
        <v>9376117</v>
      </c>
      <c r="L45" s="21">
        <v>2745731</v>
      </c>
      <c r="M45" s="21">
        <v>804095</v>
      </c>
      <c r="N45" s="21">
        <v>1941636</v>
      </c>
      <c r="O45" s="23">
        <v>958.8</v>
      </c>
      <c r="P45" s="21">
        <v>5264700</v>
      </c>
      <c r="Q45" s="21">
        <v>461461</v>
      </c>
      <c r="R45" s="21">
        <v>88572</v>
      </c>
      <c r="S45" s="45" t="s">
        <v>83</v>
      </c>
    </row>
    <row r="46" spans="1:19" s="8" customFormat="1" ht="10.5" customHeight="1">
      <c r="A46" s="61" t="s">
        <v>48</v>
      </c>
      <c r="B46" s="61"/>
      <c r="C46" s="61"/>
      <c r="D46" s="61"/>
      <c r="E46" s="61"/>
      <c r="F46" s="61"/>
      <c r="G46" s="61"/>
      <c r="H46" s="61"/>
      <c r="I46" s="61"/>
      <c r="J46" s="61"/>
      <c r="K46" s="5"/>
      <c r="L46" s="61" t="s">
        <v>49</v>
      </c>
      <c r="M46" s="61"/>
      <c r="N46" s="61"/>
      <c r="O46" s="61"/>
      <c r="P46" s="61"/>
      <c r="Q46" s="61"/>
      <c r="R46" s="61"/>
      <c r="S46" s="61"/>
    </row>
    <row r="47" spans="1:19" s="8" customFormat="1" ht="10.5" customHeight="1">
      <c r="A47" s="60" t="s">
        <v>53</v>
      </c>
      <c r="B47" s="60"/>
      <c r="C47" s="60"/>
      <c r="D47" s="60"/>
      <c r="E47" s="60"/>
      <c r="F47" s="60"/>
      <c r="G47" s="60"/>
      <c r="H47" s="60"/>
      <c r="I47" s="60"/>
      <c r="J47" s="60"/>
      <c r="K47" s="5"/>
      <c r="L47" s="60" t="s">
        <v>55</v>
      </c>
      <c r="M47" s="60"/>
      <c r="N47" s="60"/>
      <c r="O47" s="60"/>
      <c r="P47" s="60"/>
      <c r="Q47" s="60"/>
      <c r="R47" s="60"/>
      <c r="S47" s="60"/>
    </row>
    <row r="48" spans="1:19" s="8" customFormat="1" ht="10.5" customHeight="1">
      <c r="A48" s="60" t="s">
        <v>57</v>
      </c>
      <c r="B48" s="60"/>
      <c r="C48" s="60"/>
      <c r="D48" s="60"/>
      <c r="E48" s="60"/>
      <c r="F48" s="60"/>
      <c r="G48" s="60"/>
      <c r="H48" s="60"/>
      <c r="I48" s="60"/>
      <c r="J48" s="60"/>
      <c r="K48" s="5"/>
      <c r="L48" s="5"/>
      <c r="M48" s="5"/>
      <c r="N48" s="5"/>
      <c r="O48" s="5"/>
      <c r="P48" s="5"/>
      <c r="Q48" s="5"/>
      <c r="R48" s="5"/>
      <c r="S48" s="5"/>
    </row>
    <row r="49" spans="1:19" s="8" customFormat="1" ht="10.5" customHeight="1">
      <c r="A49" s="60" t="s">
        <v>84</v>
      </c>
      <c r="B49" s="60"/>
      <c r="C49" s="60"/>
      <c r="D49" s="60"/>
      <c r="E49" s="60"/>
      <c r="F49" s="60"/>
      <c r="G49" s="60"/>
      <c r="H49" s="60"/>
      <c r="I49" s="60"/>
      <c r="J49" s="60"/>
      <c r="K49" s="5"/>
      <c r="L49" s="60"/>
      <c r="M49" s="60"/>
      <c r="N49" s="60"/>
      <c r="O49" s="60"/>
      <c r="P49" s="60"/>
      <c r="Q49" s="60"/>
      <c r="R49" s="60"/>
      <c r="S49" s="60"/>
    </row>
    <row r="50" s="8" customFormat="1" ht="12" customHeight="1"/>
  </sheetData>
  <sheetProtection/>
  <mergeCells count="31">
    <mergeCell ref="Q5:Q6"/>
    <mergeCell ref="F3:F6"/>
    <mergeCell ref="R5:R6"/>
    <mergeCell ref="A8:B8"/>
    <mergeCell ref="A1:J1"/>
    <mergeCell ref="L1:S1"/>
    <mergeCell ref="S3:S6"/>
    <mergeCell ref="H3:J4"/>
    <mergeCell ref="C3:C6"/>
    <mergeCell ref="I5:I6"/>
    <mergeCell ref="L3:N4"/>
    <mergeCell ref="L5:L6"/>
    <mergeCell ref="Q3:R4"/>
    <mergeCell ref="E3:E6"/>
    <mergeCell ref="A47:J47"/>
    <mergeCell ref="M5:M6"/>
    <mergeCell ref="A48:J48"/>
    <mergeCell ref="D3:D6"/>
    <mergeCell ref="N5:N6"/>
    <mergeCell ref="H5:H6"/>
    <mergeCell ref="J5:J6"/>
    <mergeCell ref="O3:O6"/>
    <mergeCell ref="A7:B7"/>
    <mergeCell ref="P3:P6"/>
    <mergeCell ref="G3:G6"/>
    <mergeCell ref="A3:B6"/>
    <mergeCell ref="A49:J49"/>
    <mergeCell ref="L46:S46"/>
    <mergeCell ref="L47:S47"/>
    <mergeCell ref="L49:S49"/>
    <mergeCell ref="A46:J46"/>
  </mergeCells>
  <printOptions/>
  <pageMargins left="0.5905511811023623" right="0.5905511811023623" top="0.787401574803149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市営交通機関状況</dc:title>
  <dc:subject/>
  <dc:creator>札幌市まちづくり政策局企画課</dc:creator>
  <cp:keywords/>
  <dc:description/>
  <cp:lastModifiedBy>123.宮本　礼子</cp:lastModifiedBy>
  <cp:lastPrinted>2021-03-30T06:18:50Z</cp:lastPrinted>
  <dcterms:created xsi:type="dcterms:W3CDTF">2006-07-07T02:34:06Z</dcterms:created>
  <dcterms:modified xsi:type="dcterms:W3CDTF">2021-03-30T06:19:36Z</dcterms:modified>
  <cp:category/>
  <cp:version/>
  <cp:contentType/>
  <cp:contentStatus/>
</cp:coreProperties>
</file>