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670" activeTab="0"/>
  </bookViews>
  <sheets>
    <sheet name="7-3-(1)" sheetId="1" r:id="rId1"/>
    <sheet name="7-3-(2)-1" sheetId="2" r:id="rId2"/>
    <sheet name="7-3-(2)-2" sheetId="3" r:id="rId3"/>
  </sheets>
  <externalReferences>
    <externalReference r:id="rId6"/>
  </externalReferences>
  <definedNames>
    <definedName name="_xlnm.Print_Area" localSheetId="0">'7-3-(1)'!$A$1:$I$58,'7-3-(1)'!$K$1:$S$58</definedName>
    <definedName name="_xlnm.Print_Area" localSheetId="1">'7-3-(2)-1'!$A$1:$L$43,'7-3-(2)-1'!$N$1:$X$43</definedName>
    <definedName name="_xlnm.Print_Area" localSheetId="2">'7-3-(2)-2'!$A$1:$K$20,'7-3-(2)-2'!$M$1:$W$20</definedName>
  </definedNames>
  <calcPr fullCalcOnLoad="1"/>
</workbook>
</file>

<file path=xl/sharedStrings.xml><?xml version="1.0" encoding="utf-8"?>
<sst xmlns="http://schemas.openxmlformats.org/spreadsheetml/2006/main" count="168" uniqueCount="118">
  <si>
    <t>各年末現在　</t>
  </si>
  <si>
    <t>年次</t>
  </si>
  <si>
    <t>預金</t>
  </si>
  <si>
    <t>有価証券</t>
  </si>
  <si>
    <t>現金</t>
  </si>
  <si>
    <t>預け金</t>
  </si>
  <si>
    <t>借用金</t>
  </si>
  <si>
    <t>総額</t>
  </si>
  <si>
    <t>当座預金</t>
  </si>
  <si>
    <t>普通預金</t>
  </si>
  <si>
    <t>通知預金</t>
  </si>
  <si>
    <t>定期預金</t>
  </si>
  <si>
    <t>その他1)</t>
  </si>
  <si>
    <t>割引手形</t>
  </si>
  <si>
    <t>手形貸付</t>
  </si>
  <si>
    <t>証書貸付</t>
  </si>
  <si>
    <t>その他2)</t>
  </si>
  <si>
    <t xml:space="preserve">信                                       用                   </t>
  </si>
  <si>
    <t xml:space="preserve">                   組                                       合</t>
  </si>
  <si>
    <t xml:space="preserve">信                       金                       中          </t>
  </si>
  <si>
    <t xml:space="preserve">          央                       金                       庫</t>
  </si>
  <si>
    <t>＜資料＞　各金融機関</t>
  </si>
  <si>
    <t>　</t>
  </si>
  <si>
    <t xml:space="preserve"> 貸               出               金</t>
  </si>
  <si>
    <t xml:space="preserve">信                                       用                   </t>
  </si>
  <si>
    <t xml:space="preserve">                   金                                       庫</t>
  </si>
  <si>
    <t xml:space="preserve">北       海       道       信       用       農       業      </t>
  </si>
  <si>
    <t xml:space="preserve">      協       同       組       合       連       合       会</t>
  </si>
  <si>
    <t xml:space="preserve">農                       業                       協          </t>
  </si>
  <si>
    <t xml:space="preserve">          同                       組                       合</t>
  </si>
  <si>
    <t xml:space="preserve">北       海       道       信       用       漁       業      </t>
  </si>
  <si>
    <t>(1)　預金、貸　</t>
  </si>
  <si>
    <t>　出金勘定</t>
  </si>
  <si>
    <t>　機関諸勘定</t>
  </si>
  <si>
    <t>7－3　各種金融　</t>
  </si>
  <si>
    <t>（金額単位　百万円）</t>
  </si>
  <si>
    <t xml:space="preserve"> 　   労                働                金                庫</t>
  </si>
  <si>
    <t xml:space="preserve">北             　        海        　             道          </t>
  </si>
  <si>
    <t xml:space="preserve">     4)</t>
  </si>
  <si>
    <t xml:space="preserve">     5)</t>
  </si>
  <si>
    <t xml:space="preserve">     6)</t>
  </si>
  <si>
    <t>28年</t>
  </si>
  <si>
    <t>29年</t>
  </si>
  <si>
    <t>30年</t>
  </si>
  <si>
    <t>令和元年</t>
  </si>
  <si>
    <t>元</t>
  </si>
  <si>
    <t xml:space="preserve">     7)</t>
  </si>
  <si>
    <t>7－3　各種金融機　</t>
  </si>
  <si>
    <t>　関諸勘定　－つづき－</t>
  </si>
  <si>
    <t>(2)　産業別貸　</t>
  </si>
  <si>
    <t>（金額単位　百万円）</t>
  </si>
  <si>
    <t>各年末現在　</t>
  </si>
  <si>
    <t>農林漁業</t>
  </si>
  <si>
    <t>鉱　 業 、
採 石 業、
砂利採取業</t>
  </si>
  <si>
    <t>建設業</t>
  </si>
  <si>
    <t>製造業</t>
  </si>
  <si>
    <t>電気・ガス
・熱供給
・水道業</t>
  </si>
  <si>
    <t>情　 報
通信業</t>
  </si>
  <si>
    <t>運輸業、
郵 便 業</t>
  </si>
  <si>
    <t>卸売業、
小 売 業</t>
  </si>
  <si>
    <t>金融業、
保 険 業</t>
  </si>
  <si>
    <t>不動産業、物品賃貸業</t>
  </si>
  <si>
    <t>学術研究、専門・技術サービス業</t>
  </si>
  <si>
    <t>宿泊業、
飲食サー
ビス業</t>
  </si>
  <si>
    <t>生活関連
ｻｰﾋﾞｽ業、
娯 楽 業</t>
  </si>
  <si>
    <t>教育、学習支援業</t>
  </si>
  <si>
    <t>医療、
福　 祉</t>
  </si>
  <si>
    <t>複合サー
ビス事業</t>
  </si>
  <si>
    <t>サービス業(他に分類されないもの)</t>
  </si>
  <si>
    <t>公務(他に分類されるものを除く)</t>
  </si>
  <si>
    <t>その他</t>
  </si>
  <si>
    <t>信　　　　　　　　　　　　　　　　　　　　　　　用　　　　　　</t>
  </si>
  <si>
    <t>　　　　　　金　　　　　　　　　　　　　　　　　　　　　　　庫</t>
  </si>
  <si>
    <t>2)</t>
  </si>
  <si>
    <t>28年</t>
  </si>
  <si>
    <t>29年</t>
  </si>
  <si>
    <t>30年</t>
  </si>
  <si>
    <t>令和元年</t>
  </si>
  <si>
    <t>　　　　　　組　　　　　　　　　　　　　　　　　　　　　　　合</t>
  </si>
  <si>
    <t>3)</t>
  </si>
  <si>
    <t>信　　　　　　　　　　　金　　　　　　　　　　　中　　　　　　</t>
  </si>
  <si>
    <t>　　　　　　央　　　　　　　　　　　金　　　　　　　　　　　庫</t>
  </si>
  <si>
    <t>北　　　 海 　　　道 　　　信 　　　用 　　　農 　　　業　　　</t>
  </si>
  <si>
    <t>　　　協 　　　同 　　　組 　　　合 　　　連 　　　合 　　　会</t>
  </si>
  <si>
    <t>農　　　　　　　　　　　業　　　　　　　　　　　協　　　　　　</t>
  </si>
  <si>
    <t>　　　　　　同　　　　　　　　　　　組　　　　　　　　　　　合</t>
  </si>
  <si>
    <t>＜資料＞　各金融機関</t>
  </si>
  <si>
    <t>　出金勘定　－つづき－</t>
  </si>
  <si>
    <t>北 　　　海 　　　道 　　　信 　　　用 　　　漁 　　　業　　　</t>
  </si>
  <si>
    <t>1)</t>
  </si>
  <si>
    <t>住　　　　　　　宅　　　　　　　金　　　　　　　融　　　　　　</t>
  </si>
  <si>
    <t>　　　　　　支　　　　　　　援　　　　　　　機　　　　　　　構</t>
  </si>
  <si>
    <t xml:space="preserve">     3)</t>
  </si>
  <si>
    <t>平成27年</t>
  </si>
  <si>
    <t>2年</t>
  </si>
  <si>
    <t xml:space="preserve"> 2</t>
  </si>
  <si>
    <t>注： 1）別段預金、納税準備預金、定額預金、掛金、組合員勘定等。　 2）給付金、当座貸越金、組合員勘定等。 　 3）北海道信用金庫（平成30</t>
  </si>
  <si>
    <t xml:space="preserve"> 年から）、 札幌信用金庫（29年まで）、空知信用金庫、小樽信用金庫（29年まで）、北海信用金庫（29年まで）、苫小牧信用金庫、北門信用金</t>
  </si>
  <si>
    <t>　　庫、室蘭信用金庫、旭川信用金庫、留萌信用金庫、遠軽信用金庫、稚内信用金庫、日高信用金庫、北星信用金庫､渡島信用金庫、北空知信用金</t>
  </si>
  <si>
    <t xml:space="preserve"> 庫、大地みらい信用金庫。 　 4）札幌中央信用組合、北央信用組合、ウリ信用組合、あすか信用組合、空知商工信用組合。 　5）全道分の数値</t>
  </si>
  <si>
    <t>　　である。　 6）札幌市農業協同組合、サツラク農業協同組合。　 7）各年度末現在。　 a）代理貸付金を含む。</t>
  </si>
  <si>
    <t xml:space="preserve"> </t>
  </si>
  <si>
    <t>平成27年</t>
  </si>
  <si>
    <t>2年</t>
  </si>
  <si>
    <t xml:space="preserve">  3)4)</t>
  </si>
  <si>
    <t>5)</t>
  </si>
  <si>
    <t>注： 1）(1)の 3）と同様。　 2）(1)の 4）と同様。　 3）(1)の 5）と同様。　 4）代理貸付金を含む。　 5）(1)の 6）と同様。　 a）一部の信</t>
  </si>
  <si>
    <t>用金庫では、「学術研究、専門・技術サービス業」、「宿泊業、飲食サービス業」、「生活関連サービス業、娯楽業」、「教育、学習支援業」、</t>
  </si>
  <si>
    <t>　  療、福祉」及び「複合サービス事業」を含む。</t>
  </si>
  <si>
    <t>注： 1）(1)の 7）と同様。　 2）(1)の 5）と同様。</t>
  </si>
  <si>
    <t>平成27年</t>
  </si>
  <si>
    <t>28年</t>
  </si>
  <si>
    <t>29年</t>
  </si>
  <si>
    <t>30年</t>
  </si>
  <si>
    <t>令和元年</t>
  </si>
  <si>
    <t>2年</t>
  </si>
  <si>
    <t>元</t>
  </si>
  <si>
    <t xml:space="preserve"> 2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</si>
</sst>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a)&quot;???,??0;&quot;△&quot;#,##0;&quot;－&quot;"/>
    <numFmt numFmtId="179" formatCode="&quot;a) &quot;???,??0;&quot;△&quot;#,##0;&quot;－&quot;"/>
    <numFmt numFmtId="180" formatCode="&quot;r &quot;#,##0;&quot;△&quot;#,##0;&quot;－&quot;"/>
    <numFmt numFmtId="181" formatCode="&quot;r  &quot;#,##0;&quot;△&quot;#,##0;&quot;－&quot;"/>
    <numFmt numFmtId="182" formatCode="&quot; &quot;#,##0;&quot;△&quot;#,##0;&quot;－&quot;"/>
    <numFmt numFmtId="183" formatCode="#,##0;&quot;△ &quot;#,##0"/>
    <numFmt numFmtId="184" formatCode="#,##0;&quot;△&quot;#,##0"/>
    <numFmt numFmtId="185" formatCode="&quot;a) &quot;??,??0;&quot;△&quot;#,##0;&quot;－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.5"/>
      <color indexed="12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Alignment="1" quotePrefix="1">
      <alignment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 quotePrefix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distributed" vertical="center"/>
    </xf>
    <xf numFmtId="177" fontId="4" fillId="0" borderId="15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182" fontId="2" fillId="0" borderId="0" xfId="49" applyNumberFormat="1" applyFont="1" applyFill="1" applyBorder="1" applyAlignment="1">
      <alignment horizontal="right"/>
    </xf>
    <xf numFmtId="183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8" xfId="0" applyNumberFormat="1" applyFont="1" applyBorder="1" applyAlignment="1" quotePrefix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 wrapText="1"/>
    </xf>
    <xf numFmtId="177" fontId="2" fillId="0" borderId="20" xfId="0" applyNumberFormat="1" applyFont="1" applyBorder="1" applyAlignment="1">
      <alignment horizontal="distributed" vertical="center" wrapText="1"/>
    </xf>
    <xf numFmtId="177" fontId="2" fillId="0" borderId="0" xfId="0" applyNumberFormat="1" applyFont="1" applyAlignment="1">
      <alignment horizontal="distributed" vertical="center"/>
    </xf>
    <xf numFmtId="177" fontId="10" fillId="0" borderId="19" xfId="0" applyNumberFormat="1" applyFont="1" applyBorder="1" applyAlignment="1">
      <alignment horizontal="distributed" vertical="center" wrapText="1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 quotePrefix="1">
      <alignment horizontal="center" vertical="center"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 quotePrefix="1">
      <alignment horizontal="center" vertical="center"/>
    </xf>
    <xf numFmtId="177" fontId="2" fillId="0" borderId="11" xfId="0" applyNumberFormat="1" applyFont="1" applyBorder="1" applyAlignment="1" quotePrefix="1">
      <alignment horizontal="center"/>
    </xf>
    <xf numFmtId="185" fontId="2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7" fontId="4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77" fontId="4" fillId="0" borderId="11" xfId="0" applyNumberFormat="1" applyFont="1" applyBorder="1" applyAlignment="1" quotePrefix="1">
      <alignment horizontal="center"/>
    </xf>
    <xf numFmtId="177" fontId="4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84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center"/>
    </xf>
    <xf numFmtId="177" fontId="4" fillId="0" borderId="11" xfId="0" applyNumberFormat="1" applyFont="1" applyFill="1" applyBorder="1" applyAlignment="1">
      <alignment horizontal="right"/>
    </xf>
    <xf numFmtId="183" fontId="4" fillId="0" borderId="0" xfId="0" applyNumberFormat="1" applyFont="1" applyFill="1" applyAlignment="1">
      <alignment horizontal="right"/>
    </xf>
    <xf numFmtId="177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16" xfId="0" applyNumberFormat="1" applyFont="1" applyBorder="1" applyAlignment="1">
      <alignment horizontal="right"/>
    </xf>
    <xf numFmtId="182" fontId="4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177" fontId="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>
      <alignment horizontal="distributed" vertical="center"/>
    </xf>
    <xf numFmtId="177" fontId="5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77" fontId="4" fillId="0" borderId="21" xfId="0" applyNumberFormat="1" applyFont="1" applyBorder="1" applyAlignment="1">
      <alignment horizontal="left" vertical="center"/>
    </xf>
    <xf numFmtId="177" fontId="4" fillId="0" borderId="0" xfId="0" applyNumberFormat="1" applyFont="1" applyBorder="1" applyAlignment="1">
      <alignment horizontal="left" vertical="center"/>
    </xf>
    <xf numFmtId="177" fontId="6" fillId="0" borderId="0" xfId="0" applyNumberFormat="1" applyFont="1" applyFill="1" applyAlignment="1">
      <alignment horizontal="lef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5" fillId="0" borderId="22" xfId="0" applyNumberFormat="1" applyFont="1" applyBorder="1" applyAlignment="1">
      <alignment horizontal="left"/>
    </xf>
    <xf numFmtId="0" fontId="0" fillId="0" borderId="22" xfId="0" applyBorder="1" applyAlignment="1">
      <alignment/>
    </xf>
    <xf numFmtId="177" fontId="5" fillId="0" borderId="22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123825</xdr:colOff>
      <xdr:row>25</xdr:row>
      <xdr:rowOff>0</xdr:rowOff>
    </xdr:from>
    <xdr:to>
      <xdr:col>13</xdr:col>
      <xdr:colOff>342900</xdr:colOff>
      <xdr:row>26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953750" y="46386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12</xdr:col>
      <xdr:colOff>123825</xdr:colOff>
      <xdr:row>25</xdr:row>
      <xdr:rowOff>0</xdr:rowOff>
    </xdr:from>
    <xdr:to>
      <xdr:col>12</xdr:col>
      <xdr:colOff>342900</xdr:colOff>
      <xdr:row>26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134600" y="46386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33</xdr:row>
      <xdr:rowOff>9525</xdr:rowOff>
    </xdr:from>
    <xdr:to>
      <xdr:col>10</xdr:col>
      <xdr:colOff>9525</xdr:colOff>
      <xdr:row>33</xdr:row>
      <xdr:rowOff>133350</xdr:rowOff>
    </xdr:to>
    <xdr:sp>
      <xdr:nvSpPr>
        <xdr:cNvPr id="1" name="AutoShape 2"/>
        <xdr:cNvSpPr>
          <a:spLocks/>
        </xdr:cNvSpPr>
      </xdr:nvSpPr>
      <xdr:spPr>
        <a:xfrm rot="16200000">
          <a:off x="5181600" y="8715375"/>
          <a:ext cx="1238250" cy="123825"/>
        </a:xfrm>
        <a:prstGeom prst="leftBrace">
          <a:avLst>
            <a:gd name="adj" fmla="val -463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9525</xdr:rowOff>
    </xdr:from>
    <xdr:to>
      <xdr:col>9</xdr:col>
      <xdr:colOff>9525</xdr:colOff>
      <xdr:row>33</xdr:row>
      <xdr:rowOff>133350</xdr:rowOff>
    </xdr:to>
    <xdr:sp>
      <xdr:nvSpPr>
        <xdr:cNvPr id="2" name="AutoShape 2"/>
        <xdr:cNvSpPr>
          <a:spLocks/>
        </xdr:cNvSpPr>
      </xdr:nvSpPr>
      <xdr:spPr>
        <a:xfrm rot="16200000">
          <a:off x="4562475" y="8715375"/>
          <a:ext cx="1238250" cy="123825"/>
        </a:xfrm>
        <a:prstGeom prst="leftBrace">
          <a:avLst>
            <a:gd name="adj" fmla="val -463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kaku-s-01\12_&#20225;&#30011;&#35506;\&#35299;&#26512;&#20418;\&#12304;00&#31807;&#20874;&#12501;&#12457;&#12523;&#12480;&#12305;\C040202%20&#26413;&#24140;&#24066;&#32113;&#35336;&#26360;\02&#21407;&#31295;&#12539;&#20803;&#36039;&#26009;\01&#32113;&#35336;&#34920;\07\07-03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3-(2)-1"/>
      <sheetName val="7-3-(2)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B7" sqref="B7"/>
    </sheetView>
  </sheetViews>
  <sheetFormatPr defaultColWidth="6.625" defaultRowHeight="12" customHeight="1"/>
  <cols>
    <col min="1" max="1" width="9.375" style="2" customWidth="1"/>
    <col min="2" max="6" width="11.875" style="2" customWidth="1"/>
    <col min="7" max="8" width="11.75390625" style="2" customWidth="1"/>
    <col min="9" max="9" width="6.625" style="2" customWidth="1"/>
    <col min="10" max="11" width="10.875" style="2" customWidth="1"/>
    <col min="12" max="13" width="10.75390625" style="2" customWidth="1"/>
    <col min="14" max="17" width="10.625" style="2" customWidth="1"/>
    <col min="18" max="18" width="6.50390625" style="2" customWidth="1"/>
    <col min="19" max="21" width="4.625" style="2" customWidth="1"/>
    <col min="22" max="16384" width="6.625" style="2" customWidth="1"/>
  </cols>
  <sheetData>
    <row r="1" spans="1:18" ht="14.25" customHeight="1">
      <c r="A1" s="85" t="s">
        <v>34</v>
      </c>
      <c r="B1" s="85"/>
      <c r="C1" s="85"/>
      <c r="D1" s="85"/>
      <c r="E1" s="85"/>
      <c r="F1" s="85"/>
      <c r="G1" s="85"/>
      <c r="H1" s="85"/>
      <c r="I1" s="10"/>
      <c r="J1" s="86" t="s">
        <v>33</v>
      </c>
      <c r="K1" s="86"/>
      <c r="L1" s="86"/>
      <c r="M1" s="86"/>
      <c r="N1" s="86"/>
      <c r="O1" s="86"/>
      <c r="P1" s="86"/>
      <c r="Q1" s="86"/>
      <c r="R1" s="86"/>
    </row>
    <row r="2" spans="1:18" ht="18" customHeight="1">
      <c r="A2" s="87" t="s">
        <v>31</v>
      </c>
      <c r="B2" s="87"/>
      <c r="C2" s="87"/>
      <c r="D2" s="87"/>
      <c r="E2" s="87"/>
      <c r="F2" s="87"/>
      <c r="G2" s="87"/>
      <c r="H2" s="87"/>
      <c r="J2" s="88" t="s">
        <v>32</v>
      </c>
      <c r="K2" s="88"/>
      <c r="L2" s="88"/>
      <c r="M2" s="88"/>
      <c r="N2" s="88"/>
      <c r="O2" s="88"/>
      <c r="P2" s="88"/>
      <c r="Q2" s="88"/>
      <c r="R2" s="88"/>
    </row>
    <row r="3" spans="1:18" ht="19.5" customHeight="1">
      <c r="A3" s="89" t="s">
        <v>35</v>
      </c>
      <c r="B3" s="89"/>
      <c r="C3" s="89"/>
      <c r="D3" s="89"/>
      <c r="E3" s="89"/>
      <c r="F3" s="89"/>
      <c r="G3" s="89"/>
      <c r="H3" s="89"/>
      <c r="J3" s="90" t="s">
        <v>0</v>
      </c>
      <c r="K3" s="90"/>
      <c r="L3" s="90"/>
      <c r="M3" s="90"/>
      <c r="N3" s="90"/>
      <c r="O3" s="90"/>
      <c r="P3" s="90"/>
      <c r="Q3" s="90"/>
      <c r="R3" s="90"/>
    </row>
    <row r="4" spans="1:18" ht="15" customHeight="1">
      <c r="A4" s="91" t="s">
        <v>1</v>
      </c>
      <c r="B4" s="81" t="s">
        <v>2</v>
      </c>
      <c r="C4" s="81"/>
      <c r="D4" s="81"/>
      <c r="E4" s="81"/>
      <c r="F4" s="81"/>
      <c r="G4" s="81"/>
      <c r="H4" s="15"/>
      <c r="I4" s="13"/>
      <c r="J4" s="79" t="s">
        <v>23</v>
      </c>
      <c r="K4" s="80"/>
      <c r="L4" s="80"/>
      <c r="M4" s="80"/>
      <c r="N4" s="81" t="s">
        <v>3</v>
      </c>
      <c r="O4" s="81" t="s">
        <v>4</v>
      </c>
      <c r="P4" s="81" t="s">
        <v>5</v>
      </c>
      <c r="Q4" s="81" t="s">
        <v>6</v>
      </c>
      <c r="R4" s="93" t="s">
        <v>1</v>
      </c>
    </row>
    <row r="5" spans="1:18" ht="15" customHeight="1">
      <c r="A5" s="92"/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7</v>
      </c>
      <c r="I5" s="14"/>
      <c r="J5" s="11" t="s">
        <v>13</v>
      </c>
      <c r="K5" s="12" t="s">
        <v>14</v>
      </c>
      <c r="L5" s="12" t="s">
        <v>15</v>
      </c>
      <c r="M5" s="12" t="s">
        <v>16</v>
      </c>
      <c r="N5" s="82"/>
      <c r="O5" s="82"/>
      <c r="P5" s="82"/>
      <c r="Q5" s="82"/>
      <c r="R5" s="94"/>
    </row>
    <row r="6" spans="2:15" s="19" customFormat="1" ht="27" customHeight="1">
      <c r="B6" s="83" t="s">
        <v>24</v>
      </c>
      <c r="C6" s="83"/>
      <c r="D6" s="83"/>
      <c r="E6" s="83"/>
      <c r="F6" s="83"/>
      <c r="G6" s="83"/>
      <c r="H6" s="83"/>
      <c r="J6" s="84" t="s">
        <v>25</v>
      </c>
      <c r="K6" s="84"/>
      <c r="L6" s="84"/>
      <c r="M6" s="84"/>
      <c r="N6" s="84"/>
      <c r="O6" s="20" t="s">
        <v>92</v>
      </c>
    </row>
    <row r="7" spans="1:18" ht="12" customHeight="1">
      <c r="A7" s="5" t="s">
        <v>93</v>
      </c>
      <c r="B7" s="2">
        <v>903539</v>
      </c>
      <c r="C7" s="2">
        <v>32227</v>
      </c>
      <c r="D7" s="2">
        <v>287504</v>
      </c>
      <c r="E7" s="2">
        <v>3634</v>
      </c>
      <c r="F7" s="2">
        <v>541720</v>
      </c>
      <c r="G7" s="2">
        <v>38454</v>
      </c>
      <c r="H7" s="2">
        <v>782267</v>
      </c>
      <c r="J7" s="23">
        <v>9795</v>
      </c>
      <c r="K7" s="23">
        <v>49970</v>
      </c>
      <c r="L7" s="23">
        <v>685608</v>
      </c>
      <c r="M7" s="23">
        <v>36894</v>
      </c>
      <c r="N7" s="23">
        <v>168438</v>
      </c>
      <c r="O7" s="23">
        <v>10160</v>
      </c>
      <c r="P7" s="23">
        <v>117019</v>
      </c>
      <c r="Q7" s="23">
        <v>0</v>
      </c>
      <c r="R7" s="6">
        <v>27</v>
      </c>
    </row>
    <row r="8" spans="1:18" ht="11.25" customHeight="1">
      <c r="A8" s="5" t="s">
        <v>41</v>
      </c>
      <c r="B8" s="2">
        <v>940010</v>
      </c>
      <c r="C8" s="2">
        <v>32393</v>
      </c>
      <c r="D8" s="2">
        <v>311913</v>
      </c>
      <c r="E8" s="2">
        <v>3718</v>
      </c>
      <c r="F8" s="2">
        <v>554092</v>
      </c>
      <c r="G8" s="2">
        <v>37894</v>
      </c>
      <c r="H8" s="2">
        <v>820391</v>
      </c>
      <c r="J8" s="23">
        <v>8786</v>
      </c>
      <c r="K8" s="23">
        <v>53316</v>
      </c>
      <c r="L8" s="23">
        <v>717130</v>
      </c>
      <c r="M8" s="23">
        <v>41159</v>
      </c>
      <c r="N8" s="23">
        <v>161979</v>
      </c>
      <c r="O8" s="23">
        <v>10563</v>
      </c>
      <c r="P8" s="23">
        <v>124007</v>
      </c>
      <c r="Q8" s="23">
        <v>0</v>
      </c>
      <c r="R8" s="6">
        <v>28</v>
      </c>
    </row>
    <row r="9" spans="1:18" ht="11.25" customHeight="1">
      <c r="A9" s="5" t="s">
        <v>42</v>
      </c>
      <c r="B9" s="2">
        <v>969621</v>
      </c>
      <c r="C9" s="2">
        <v>33620</v>
      </c>
      <c r="D9" s="2">
        <v>337429</v>
      </c>
      <c r="E9" s="2">
        <v>5226</v>
      </c>
      <c r="F9" s="2">
        <v>552491</v>
      </c>
      <c r="G9" s="2">
        <v>40855</v>
      </c>
      <c r="H9" s="2">
        <v>858987</v>
      </c>
      <c r="J9" s="23">
        <v>8930</v>
      </c>
      <c r="K9" s="23">
        <v>55124</v>
      </c>
      <c r="L9" s="23">
        <v>753657</v>
      </c>
      <c r="M9" s="23">
        <v>41276</v>
      </c>
      <c r="N9" s="23">
        <v>153599</v>
      </c>
      <c r="O9" s="23">
        <v>12080</v>
      </c>
      <c r="P9" s="23">
        <v>167831</v>
      </c>
      <c r="Q9" s="23">
        <v>0</v>
      </c>
      <c r="R9" s="6">
        <v>29</v>
      </c>
    </row>
    <row r="10" spans="1:18" ht="11.25" customHeight="1">
      <c r="A10" s="5" t="s">
        <v>43</v>
      </c>
      <c r="B10" s="2">
        <v>999281</v>
      </c>
      <c r="C10" s="2">
        <v>32237</v>
      </c>
      <c r="D10" s="2">
        <v>363899</v>
      </c>
      <c r="E10" s="2">
        <v>5910</v>
      </c>
      <c r="F10" s="2">
        <v>552634</v>
      </c>
      <c r="G10" s="2">
        <v>44601</v>
      </c>
      <c r="H10" s="2">
        <v>910358</v>
      </c>
      <c r="J10" s="23">
        <v>8002</v>
      </c>
      <c r="K10" s="23">
        <v>64134</v>
      </c>
      <c r="L10" s="23">
        <v>794476</v>
      </c>
      <c r="M10" s="23">
        <v>43746</v>
      </c>
      <c r="N10" s="23">
        <v>273327</v>
      </c>
      <c r="O10" s="23">
        <v>9700</v>
      </c>
      <c r="P10" s="23">
        <v>380891</v>
      </c>
      <c r="Q10" s="23">
        <v>225</v>
      </c>
      <c r="R10" s="6">
        <v>30</v>
      </c>
    </row>
    <row r="11" spans="1:18" ht="11.25" customHeight="1">
      <c r="A11" s="5" t="s">
        <v>44</v>
      </c>
      <c r="B11" s="2">
        <v>1028003</v>
      </c>
      <c r="C11" s="2">
        <v>30781</v>
      </c>
      <c r="D11" s="2">
        <v>387598</v>
      </c>
      <c r="E11" s="2">
        <v>4686</v>
      </c>
      <c r="F11" s="2">
        <v>559118</v>
      </c>
      <c r="G11" s="2">
        <v>45820</v>
      </c>
      <c r="H11" s="2">
        <v>957082</v>
      </c>
      <c r="J11" s="23">
        <v>8257</v>
      </c>
      <c r="K11" s="23">
        <v>63690</v>
      </c>
      <c r="L11" s="23">
        <v>838134</v>
      </c>
      <c r="M11" s="23">
        <v>47001</v>
      </c>
      <c r="N11" s="23">
        <v>257953</v>
      </c>
      <c r="O11" s="23">
        <v>10746</v>
      </c>
      <c r="P11" s="23">
        <v>394530</v>
      </c>
      <c r="Q11" s="23">
        <v>214</v>
      </c>
      <c r="R11" s="6" t="s">
        <v>45</v>
      </c>
    </row>
    <row r="12" spans="1:18" s="1" customFormat="1" ht="15.75" customHeight="1">
      <c r="A12" s="3" t="s">
        <v>94</v>
      </c>
      <c r="B12" s="1">
        <v>1212460</v>
      </c>
      <c r="C12" s="1">
        <v>39794</v>
      </c>
      <c r="D12" s="1">
        <v>559898</v>
      </c>
      <c r="E12" s="21">
        <v>4437</v>
      </c>
      <c r="F12" s="21">
        <v>565937</v>
      </c>
      <c r="G12" s="21">
        <v>42394</v>
      </c>
      <c r="H12" s="21">
        <v>1080486</v>
      </c>
      <c r="J12" s="26">
        <v>5490</v>
      </c>
      <c r="K12" s="26">
        <v>55906</v>
      </c>
      <c r="L12" s="26">
        <v>977293</v>
      </c>
      <c r="M12" s="26">
        <v>41797</v>
      </c>
      <c r="N12" s="26">
        <v>238068</v>
      </c>
      <c r="O12" s="26">
        <v>9655</v>
      </c>
      <c r="P12" s="26">
        <v>706994</v>
      </c>
      <c r="Q12" s="26">
        <v>145001</v>
      </c>
      <c r="R12" s="4" t="s">
        <v>95</v>
      </c>
    </row>
    <row r="13" spans="2:15" s="19" customFormat="1" ht="27" customHeight="1">
      <c r="B13" s="76" t="s">
        <v>17</v>
      </c>
      <c r="C13" s="76"/>
      <c r="D13" s="76"/>
      <c r="E13" s="76"/>
      <c r="F13" s="76"/>
      <c r="G13" s="76"/>
      <c r="H13" s="76"/>
      <c r="J13" s="77" t="s">
        <v>18</v>
      </c>
      <c r="K13" s="77"/>
      <c r="L13" s="77"/>
      <c r="M13" s="77"/>
      <c r="N13" s="77"/>
      <c r="O13" s="20" t="s">
        <v>38</v>
      </c>
    </row>
    <row r="14" spans="1:18" ht="12" customHeight="1">
      <c r="A14" s="5" t="str">
        <f aca="true" t="shared" si="0" ref="A14:A19">+A7</f>
        <v>平成27年</v>
      </c>
      <c r="B14" s="2">
        <v>266304</v>
      </c>
      <c r="C14" s="2">
        <v>3155</v>
      </c>
      <c r="D14" s="2">
        <v>65680</v>
      </c>
      <c r="E14" s="2">
        <v>5</v>
      </c>
      <c r="F14" s="2">
        <v>186336</v>
      </c>
      <c r="G14" s="2">
        <v>11128</v>
      </c>
      <c r="H14" s="2">
        <v>179233</v>
      </c>
      <c r="J14" s="23">
        <v>2744</v>
      </c>
      <c r="K14" s="23">
        <v>16310</v>
      </c>
      <c r="L14" s="23">
        <v>155510</v>
      </c>
      <c r="M14" s="23">
        <v>4669</v>
      </c>
      <c r="N14" s="23">
        <v>71408</v>
      </c>
      <c r="O14" s="23">
        <v>3123</v>
      </c>
      <c r="P14" s="23">
        <v>112990</v>
      </c>
      <c r="Q14" s="23">
        <v>0</v>
      </c>
      <c r="R14" s="6">
        <f aca="true" t="shared" si="1" ref="R14:R19">+R7</f>
        <v>27</v>
      </c>
    </row>
    <row r="15" spans="1:18" ht="11.25" customHeight="1">
      <c r="A15" s="5" t="str">
        <f t="shared" si="0"/>
        <v>28年</v>
      </c>
      <c r="B15" s="2">
        <v>279287</v>
      </c>
      <c r="C15" s="2">
        <v>3109</v>
      </c>
      <c r="D15" s="2">
        <v>71115</v>
      </c>
      <c r="E15" s="2">
        <v>60</v>
      </c>
      <c r="F15" s="2">
        <v>194410</v>
      </c>
      <c r="G15" s="2">
        <v>10593</v>
      </c>
      <c r="H15" s="2">
        <v>184214</v>
      </c>
      <c r="J15" s="23">
        <v>2422</v>
      </c>
      <c r="K15" s="23">
        <v>14993</v>
      </c>
      <c r="L15" s="23">
        <v>161560</v>
      </c>
      <c r="M15" s="23">
        <v>5239</v>
      </c>
      <c r="N15" s="23">
        <v>73885</v>
      </c>
      <c r="O15" s="23">
        <v>3145</v>
      </c>
      <c r="P15" s="23">
        <v>129182</v>
      </c>
      <c r="Q15" s="23">
        <v>0</v>
      </c>
      <c r="R15" s="6">
        <f t="shared" si="1"/>
        <v>28</v>
      </c>
    </row>
    <row r="16" spans="1:18" ht="11.25" customHeight="1">
      <c r="A16" s="5" t="str">
        <f t="shared" si="0"/>
        <v>29年</v>
      </c>
      <c r="B16" s="2">
        <v>304155</v>
      </c>
      <c r="C16" s="2">
        <v>3058</v>
      </c>
      <c r="D16" s="2">
        <v>86234</v>
      </c>
      <c r="E16" s="2">
        <v>19</v>
      </c>
      <c r="F16" s="2">
        <v>204149</v>
      </c>
      <c r="G16" s="2">
        <v>10695</v>
      </c>
      <c r="H16" s="2">
        <v>193151</v>
      </c>
      <c r="J16" s="23">
        <v>2188</v>
      </c>
      <c r="K16" s="23">
        <v>16752</v>
      </c>
      <c r="L16" s="23">
        <v>168550</v>
      </c>
      <c r="M16" s="23">
        <v>5661</v>
      </c>
      <c r="N16" s="23">
        <v>66222</v>
      </c>
      <c r="O16" s="23">
        <v>3075</v>
      </c>
      <c r="P16" s="23">
        <v>145852</v>
      </c>
      <c r="Q16" s="23">
        <v>0</v>
      </c>
      <c r="R16" s="6">
        <f t="shared" si="1"/>
        <v>29</v>
      </c>
    </row>
    <row r="17" spans="1:18" ht="11.25" customHeight="1">
      <c r="A17" s="5" t="str">
        <f t="shared" si="0"/>
        <v>30年</v>
      </c>
      <c r="B17" s="2">
        <v>297443</v>
      </c>
      <c r="C17" s="2">
        <v>3128</v>
      </c>
      <c r="D17" s="2">
        <v>80483</v>
      </c>
      <c r="E17" s="2">
        <v>64</v>
      </c>
      <c r="F17" s="2">
        <v>203444</v>
      </c>
      <c r="G17" s="2">
        <v>10324</v>
      </c>
      <c r="H17" s="2">
        <v>208581</v>
      </c>
      <c r="J17" s="23">
        <v>1765</v>
      </c>
      <c r="K17" s="23">
        <v>20371</v>
      </c>
      <c r="L17" s="23">
        <v>180459</v>
      </c>
      <c r="M17" s="23">
        <v>5986</v>
      </c>
      <c r="N17" s="23">
        <v>67311</v>
      </c>
      <c r="O17" s="23">
        <v>2679</v>
      </c>
      <c r="P17" s="23">
        <v>145556</v>
      </c>
      <c r="Q17" s="23">
        <v>0</v>
      </c>
      <c r="R17" s="6">
        <f t="shared" si="1"/>
        <v>30</v>
      </c>
    </row>
    <row r="18" spans="1:18" ht="11.25" customHeight="1">
      <c r="A18" s="5" t="str">
        <f t="shared" si="0"/>
        <v>令和元年</v>
      </c>
      <c r="B18" s="2">
        <v>299329</v>
      </c>
      <c r="C18" s="2">
        <v>3117</v>
      </c>
      <c r="D18" s="2">
        <v>83664</v>
      </c>
      <c r="E18" s="2">
        <v>82</v>
      </c>
      <c r="F18" s="2">
        <v>201684</v>
      </c>
      <c r="G18" s="2">
        <v>10782</v>
      </c>
      <c r="H18" s="2">
        <v>218189</v>
      </c>
      <c r="J18" s="23">
        <v>1683</v>
      </c>
      <c r="K18" s="23">
        <v>24085</v>
      </c>
      <c r="L18" s="23">
        <v>185891</v>
      </c>
      <c r="M18" s="23">
        <v>6530</v>
      </c>
      <c r="N18" s="23">
        <v>62368</v>
      </c>
      <c r="O18" s="23">
        <v>3338</v>
      </c>
      <c r="P18" s="23">
        <v>147275</v>
      </c>
      <c r="Q18" s="23">
        <v>0</v>
      </c>
      <c r="R18" s="6" t="str">
        <f t="shared" si="1"/>
        <v>元</v>
      </c>
    </row>
    <row r="19" spans="1:18" s="1" customFormat="1" ht="15.75" customHeight="1">
      <c r="A19" s="3" t="str">
        <f t="shared" si="0"/>
        <v>2年</v>
      </c>
      <c r="B19" s="1">
        <v>337777</v>
      </c>
      <c r="C19" s="1">
        <v>3488</v>
      </c>
      <c r="D19" s="1">
        <v>126033</v>
      </c>
      <c r="E19" s="21">
        <v>73</v>
      </c>
      <c r="F19" s="21">
        <v>198583</v>
      </c>
      <c r="G19" s="21">
        <v>9600</v>
      </c>
      <c r="H19" s="21">
        <v>243834</v>
      </c>
      <c r="J19" s="26">
        <v>1042</v>
      </c>
      <c r="K19" s="26">
        <v>21071</v>
      </c>
      <c r="L19" s="26">
        <v>216916</v>
      </c>
      <c r="M19" s="26">
        <v>4805</v>
      </c>
      <c r="N19" s="26">
        <v>55757</v>
      </c>
      <c r="O19" s="26">
        <v>3431</v>
      </c>
      <c r="P19" s="26">
        <v>150145</v>
      </c>
      <c r="Q19" s="26">
        <v>1600</v>
      </c>
      <c r="R19" s="4" t="str">
        <f t="shared" si="1"/>
        <v> 2</v>
      </c>
    </row>
    <row r="20" spans="2:15" s="19" customFormat="1" ht="27" customHeight="1">
      <c r="B20" s="76" t="s">
        <v>19</v>
      </c>
      <c r="C20" s="76"/>
      <c r="D20" s="76"/>
      <c r="E20" s="76"/>
      <c r="F20" s="76"/>
      <c r="G20" s="76"/>
      <c r="H20" s="76"/>
      <c r="J20" s="77" t="s">
        <v>20</v>
      </c>
      <c r="K20" s="77"/>
      <c r="L20" s="77"/>
      <c r="M20" s="77"/>
      <c r="N20" s="77"/>
      <c r="O20" s="20" t="s">
        <v>39</v>
      </c>
    </row>
    <row r="21" spans="1:18" ht="12" customHeight="1">
      <c r="A21" s="5" t="str">
        <f aca="true" t="shared" si="2" ref="A21:A26">+A7</f>
        <v>平成27年</v>
      </c>
      <c r="B21" s="2">
        <v>1512079</v>
      </c>
      <c r="C21" s="2">
        <v>256</v>
      </c>
      <c r="D21" s="2">
        <v>50722</v>
      </c>
      <c r="E21" s="23">
        <v>0</v>
      </c>
      <c r="F21" s="2">
        <v>1407205</v>
      </c>
      <c r="G21" s="2">
        <v>53896</v>
      </c>
      <c r="H21" s="2">
        <v>54279</v>
      </c>
      <c r="J21" s="23">
        <v>0</v>
      </c>
      <c r="K21" s="23">
        <v>55</v>
      </c>
      <c r="L21" s="23">
        <v>48125</v>
      </c>
      <c r="M21" s="27">
        <v>6099</v>
      </c>
      <c r="N21" s="23">
        <v>0</v>
      </c>
      <c r="O21" s="23">
        <v>115</v>
      </c>
      <c r="P21" s="23">
        <v>1</v>
      </c>
      <c r="Q21" s="23">
        <v>0</v>
      </c>
      <c r="R21" s="6">
        <f aca="true" t="shared" si="3" ref="R21:R26">+R7</f>
        <v>27</v>
      </c>
    </row>
    <row r="22" spans="1:18" ht="11.25" customHeight="1">
      <c r="A22" s="5" t="str">
        <f t="shared" si="2"/>
        <v>28年</v>
      </c>
      <c r="B22" s="2">
        <v>1695917</v>
      </c>
      <c r="C22" s="2">
        <v>286</v>
      </c>
      <c r="D22" s="2">
        <v>39267</v>
      </c>
      <c r="E22" s="23">
        <v>0</v>
      </c>
      <c r="F22" s="2">
        <v>1613035</v>
      </c>
      <c r="G22" s="2">
        <v>43329</v>
      </c>
      <c r="H22" s="2">
        <v>53687</v>
      </c>
      <c r="J22" s="23">
        <v>0</v>
      </c>
      <c r="K22" s="23">
        <v>0</v>
      </c>
      <c r="L22" s="23">
        <v>49057</v>
      </c>
      <c r="M22" s="27">
        <v>4630</v>
      </c>
      <c r="N22" s="23">
        <v>0</v>
      </c>
      <c r="O22" s="23">
        <v>154</v>
      </c>
      <c r="P22" s="23">
        <v>1</v>
      </c>
      <c r="Q22" s="23">
        <v>0</v>
      </c>
      <c r="R22" s="6">
        <f t="shared" si="3"/>
        <v>28</v>
      </c>
    </row>
    <row r="23" spans="1:18" ht="11.25" customHeight="1">
      <c r="A23" s="5" t="str">
        <f t="shared" si="2"/>
        <v>29年</v>
      </c>
      <c r="B23" s="2">
        <v>1945081</v>
      </c>
      <c r="C23" s="2">
        <v>211</v>
      </c>
      <c r="D23" s="2">
        <v>81735</v>
      </c>
      <c r="E23" s="23">
        <v>0</v>
      </c>
      <c r="F23" s="2">
        <v>1858236</v>
      </c>
      <c r="G23" s="2">
        <v>4899</v>
      </c>
      <c r="H23" s="2">
        <v>52725</v>
      </c>
      <c r="J23" s="23">
        <v>0</v>
      </c>
      <c r="K23" s="23">
        <v>0</v>
      </c>
      <c r="L23" s="23">
        <v>44894</v>
      </c>
      <c r="M23" s="27">
        <v>7831</v>
      </c>
      <c r="N23" s="23">
        <v>0</v>
      </c>
      <c r="O23" s="23">
        <v>68</v>
      </c>
      <c r="P23" s="23">
        <v>1</v>
      </c>
      <c r="Q23" s="23">
        <v>0</v>
      </c>
      <c r="R23" s="6">
        <f t="shared" si="3"/>
        <v>29</v>
      </c>
    </row>
    <row r="24" spans="1:18" ht="11.25" customHeight="1">
      <c r="A24" s="5" t="str">
        <f t="shared" si="2"/>
        <v>30年</v>
      </c>
      <c r="B24" s="2">
        <v>2133392</v>
      </c>
      <c r="C24" s="2">
        <v>287</v>
      </c>
      <c r="D24" s="2">
        <v>74903</v>
      </c>
      <c r="E24" s="23">
        <v>0</v>
      </c>
      <c r="F24" s="2">
        <v>2054002</v>
      </c>
      <c r="G24" s="2">
        <v>4200</v>
      </c>
      <c r="H24" s="2">
        <v>51791</v>
      </c>
      <c r="J24" s="23">
        <v>0</v>
      </c>
      <c r="K24" s="23">
        <v>0</v>
      </c>
      <c r="L24" s="23">
        <v>43227</v>
      </c>
      <c r="M24" s="27">
        <v>8564</v>
      </c>
      <c r="N24" s="23">
        <v>0</v>
      </c>
      <c r="O24" s="23">
        <v>90</v>
      </c>
      <c r="P24" s="23">
        <v>2</v>
      </c>
      <c r="Q24" s="23">
        <v>0</v>
      </c>
      <c r="R24" s="6">
        <f t="shared" si="3"/>
        <v>30</v>
      </c>
    </row>
    <row r="25" spans="1:18" ht="11.25" customHeight="1">
      <c r="A25" s="5" t="str">
        <f t="shared" si="2"/>
        <v>令和元年</v>
      </c>
      <c r="B25" s="2">
        <v>2281024</v>
      </c>
      <c r="C25" s="2">
        <v>455</v>
      </c>
      <c r="D25" s="2">
        <v>52919</v>
      </c>
      <c r="E25" s="23">
        <v>0</v>
      </c>
      <c r="F25" s="2">
        <v>2223850</v>
      </c>
      <c r="G25" s="2">
        <v>3800</v>
      </c>
      <c r="H25" s="2">
        <v>50576</v>
      </c>
      <c r="J25" s="23">
        <v>0</v>
      </c>
      <c r="K25" s="23">
        <v>0</v>
      </c>
      <c r="L25" s="23">
        <v>40792</v>
      </c>
      <c r="M25" s="27">
        <v>9784</v>
      </c>
      <c r="N25" s="23">
        <v>0</v>
      </c>
      <c r="O25" s="23">
        <v>158</v>
      </c>
      <c r="P25" s="23">
        <v>2</v>
      </c>
      <c r="Q25" s="23">
        <v>0</v>
      </c>
      <c r="R25" s="6" t="str">
        <f t="shared" si="3"/>
        <v>元</v>
      </c>
    </row>
    <row r="26" spans="1:18" s="1" customFormat="1" ht="15.75" customHeight="1">
      <c r="A26" s="3" t="str">
        <f t="shared" si="2"/>
        <v>2年</v>
      </c>
      <c r="B26" s="1">
        <v>2604563</v>
      </c>
      <c r="C26" s="1">
        <v>338</v>
      </c>
      <c r="D26" s="1">
        <v>474400</v>
      </c>
      <c r="E26" s="24">
        <v>0</v>
      </c>
      <c r="F26" s="21">
        <v>2126025</v>
      </c>
      <c r="G26" s="21">
        <v>3800</v>
      </c>
      <c r="H26" s="21">
        <v>46002</v>
      </c>
      <c r="J26" s="26">
        <v>0</v>
      </c>
      <c r="K26" s="26">
        <v>0</v>
      </c>
      <c r="L26" s="26">
        <v>38235</v>
      </c>
      <c r="M26" s="26">
        <v>7767</v>
      </c>
      <c r="N26" s="26">
        <v>0</v>
      </c>
      <c r="O26" s="26">
        <v>99</v>
      </c>
      <c r="P26" s="26">
        <v>2</v>
      </c>
      <c r="Q26" s="26">
        <v>0</v>
      </c>
      <c r="R26" s="4" t="str">
        <f t="shared" si="3"/>
        <v> 2</v>
      </c>
    </row>
    <row r="27" spans="2:14" s="19" customFormat="1" ht="26.25" customHeight="1">
      <c r="B27" s="76" t="s">
        <v>37</v>
      </c>
      <c r="C27" s="76"/>
      <c r="D27" s="76"/>
      <c r="E27" s="76"/>
      <c r="F27" s="76"/>
      <c r="G27" s="76"/>
      <c r="H27" s="76"/>
      <c r="J27" s="77" t="s">
        <v>36</v>
      </c>
      <c r="K27" s="77"/>
      <c r="L27" s="77"/>
      <c r="M27" s="77"/>
      <c r="N27" s="77"/>
    </row>
    <row r="28" spans="1:18" ht="12" customHeight="1">
      <c r="A28" s="5" t="str">
        <f aca="true" t="shared" si="4" ref="A28:A33">+A7</f>
        <v>平成27年</v>
      </c>
      <c r="B28" s="2">
        <v>315270</v>
      </c>
      <c r="C28" s="2">
        <v>114</v>
      </c>
      <c r="D28" s="2">
        <v>91953</v>
      </c>
      <c r="E28" s="23">
        <v>0</v>
      </c>
      <c r="F28" s="2">
        <v>222219</v>
      </c>
      <c r="G28" s="2">
        <v>984</v>
      </c>
      <c r="H28" s="2">
        <v>331837</v>
      </c>
      <c r="J28" s="23">
        <v>0</v>
      </c>
      <c r="K28" s="23">
        <v>133</v>
      </c>
      <c r="L28" s="23">
        <v>328436</v>
      </c>
      <c r="M28" s="23">
        <v>3268</v>
      </c>
      <c r="N28" s="23">
        <v>19127</v>
      </c>
      <c r="O28" s="23">
        <v>2234</v>
      </c>
      <c r="P28" s="23">
        <v>296338</v>
      </c>
      <c r="Q28" s="23">
        <v>0</v>
      </c>
      <c r="R28" s="6">
        <f aca="true" t="shared" si="5" ref="R28:R33">+R7</f>
        <v>27</v>
      </c>
    </row>
    <row r="29" spans="1:18" ht="11.25" customHeight="1">
      <c r="A29" s="5" t="str">
        <f t="shared" si="4"/>
        <v>28年</v>
      </c>
      <c r="B29" s="2">
        <v>328754</v>
      </c>
      <c r="C29" s="2">
        <v>151</v>
      </c>
      <c r="D29" s="2">
        <v>98878</v>
      </c>
      <c r="E29" s="23">
        <v>0</v>
      </c>
      <c r="F29" s="2">
        <v>228676</v>
      </c>
      <c r="G29" s="2">
        <v>1049</v>
      </c>
      <c r="H29" s="2">
        <v>325473</v>
      </c>
      <c r="J29" s="23">
        <v>0</v>
      </c>
      <c r="K29" s="23">
        <v>103</v>
      </c>
      <c r="L29" s="23">
        <v>321495</v>
      </c>
      <c r="M29" s="23">
        <v>3875</v>
      </c>
      <c r="N29" s="23">
        <v>31187</v>
      </c>
      <c r="O29" s="23">
        <v>2164</v>
      </c>
      <c r="P29" s="23">
        <v>314821</v>
      </c>
      <c r="Q29" s="23">
        <v>28</v>
      </c>
      <c r="R29" s="6">
        <f t="shared" si="5"/>
        <v>28</v>
      </c>
    </row>
    <row r="30" spans="1:18" ht="11.25" customHeight="1">
      <c r="A30" s="5" t="str">
        <f t="shared" si="4"/>
        <v>29年</v>
      </c>
      <c r="B30" s="2">
        <v>339180</v>
      </c>
      <c r="C30" s="2">
        <v>124</v>
      </c>
      <c r="D30" s="2">
        <v>105790</v>
      </c>
      <c r="E30" s="23">
        <v>0</v>
      </c>
      <c r="F30" s="2">
        <v>232174</v>
      </c>
      <c r="G30" s="2">
        <v>1092</v>
      </c>
      <c r="H30" s="2">
        <v>324582</v>
      </c>
      <c r="J30" s="23">
        <v>0</v>
      </c>
      <c r="K30" s="23">
        <v>143</v>
      </c>
      <c r="L30" s="23">
        <v>319916</v>
      </c>
      <c r="M30" s="23">
        <v>4523</v>
      </c>
      <c r="N30" s="23">
        <v>54368</v>
      </c>
      <c r="O30" s="23">
        <v>1759</v>
      </c>
      <c r="P30" s="23">
        <v>306546</v>
      </c>
      <c r="Q30" s="23">
        <v>68</v>
      </c>
      <c r="R30" s="6">
        <f t="shared" si="5"/>
        <v>29</v>
      </c>
    </row>
    <row r="31" spans="1:18" ht="11.25" customHeight="1">
      <c r="A31" s="5" t="str">
        <f t="shared" si="4"/>
        <v>30年</v>
      </c>
      <c r="B31" s="2">
        <v>348392</v>
      </c>
      <c r="C31" s="2">
        <v>116</v>
      </c>
      <c r="D31" s="2">
        <v>114079</v>
      </c>
      <c r="E31" s="23">
        <v>0</v>
      </c>
      <c r="F31" s="2">
        <v>232740</v>
      </c>
      <c r="G31" s="2">
        <v>1457</v>
      </c>
      <c r="H31" s="2">
        <v>338738</v>
      </c>
      <c r="J31" s="23">
        <v>0</v>
      </c>
      <c r="K31" s="23">
        <v>97</v>
      </c>
      <c r="L31" s="23">
        <v>333522</v>
      </c>
      <c r="M31" s="23">
        <v>5119</v>
      </c>
      <c r="N31" s="23">
        <v>66895</v>
      </c>
      <c r="O31" s="23">
        <v>2456</v>
      </c>
      <c r="P31" s="23">
        <v>283942</v>
      </c>
      <c r="Q31" s="23">
        <v>12764</v>
      </c>
      <c r="R31" s="6">
        <f t="shared" si="5"/>
        <v>30</v>
      </c>
    </row>
    <row r="32" spans="1:18" ht="11.25" customHeight="1">
      <c r="A32" s="5" t="str">
        <f t="shared" si="4"/>
        <v>令和元年</v>
      </c>
      <c r="B32" s="2">
        <v>312958</v>
      </c>
      <c r="C32" s="2">
        <v>119</v>
      </c>
      <c r="D32" s="2">
        <v>107151</v>
      </c>
      <c r="E32" s="23">
        <v>0</v>
      </c>
      <c r="F32" s="2">
        <v>204381</v>
      </c>
      <c r="G32" s="2">
        <v>1307</v>
      </c>
      <c r="H32" s="2">
        <v>299048</v>
      </c>
      <c r="J32" s="23">
        <v>0</v>
      </c>
      <c r="K32" s="23">
        <v>51</v>
      </c>
      <c r="L32" s="23">
        <v>294007</v>
      </c>
      <c r="M32" s="23">
        <v>4990</v>
      </c>
      <c r="N32" s="23">
        <v>82313</v>
      </c>
      <c r="O32" s="23">
        <v>1792</v>
      </c>
      <c r="P32" s="23">
        <v>251972</v>
      </c>
      <c r="Q32" s="23">
        <v>17503</v>
      </c>
      <c r="R32" s="6" t="str">
        <f t="shared" si="5"/>
        <v>元</v>
      </c>
    </row>
    <row r="33" spans="1:18" s="1" customFormat="1" ht="15.75" customHeight="1">
      <c r="A33" s="3" t="str">
        <f t="shared" si="4"/>
        <v>2年</v>
      </c>
      <c r="B33" s="1">
        <v>327705</v>
      </c>
      <c r="C33" s="1">
        <v>113</v>
      </c>
      <c r="D33" s="1">
        <v>121594</v>
      </c>
      <c r="E33" s="24">
        <v>0</v>
      </c>
      <c r="F33" s="21">
        <v>205012</v>
      </c>
      <c r="G33" s="21">
        <v>986</v>
      </c>
      <c r="H33" s="21">
        <v>299486</v>
      </c>
      <c r="J33" s="26">
        <v>0</v>
      </c>
      <c r="K33" s="26">
        <v>52</v>
      </c>
      <c r="L33" s="26">
        <v>294597</v>
      </c>
      <c r="M33" s="26">
        <v>4837</v>
      </c>
      <c r="N33" s="26">
        <v>95298</v>
      </c>
      <c r="O33" s="26">
        <v>2366</v>
      </c>
      <c r="P33" s="26">
        <v>266291</v>
      </c>
      <c r="Q33" s="26">
        <v>17476</v>
      </c>
      <c r="R33" s="4" t="str">
        <f t="shared" si="5"/>
        <v> 2</v>
      </c>
    </row>
    <row r="34" spans="2:15" s="19" customFormat="1" ht="25.5" customHeight="1">
      <c r="B34" s="76" t="s">
        <v>26</v>
      </c>
      <c r="C34" s="76"/>
      <c r="D34" s="76"/>
      <c r="E34" s="76"/>
      <c r="F34" s="76"/>
      <c r="G34" s="76"/>
      <c r="H34" s="76"/>
      <c r="J34" s="77" t="s">
        <v>27</v>
      </c>
      <c r="K34" s="77"/>
      <c r="L34" s="77"/>
      <c r="M34" s="77"/>
      <c r="N34" s="77"/>
      <c r="O34" s="20" t="s">
        <v>39</v>
      </c>
    </row>
    <row r="35" spans="1:18" ht="12" customHeight="1">
      <c r="A35" s="5" t="str">
        <f aca="true" t="shared" si="6" ref="A35:A40">+A7</f>
        <v>平成27年</v>
      </c>
      <c r="B35" s="2">
        <v>2722600</v>
      </c>
      <c r="C35" s="2">
        <v>45575</v>
      </c>
      <c r="D35" s="2">
        <v>31798</v>
      </c>
      <c r="E35" s="2">
        <v>101820</v>
      </c>
      <c r="F35" s="2">
        <v>2495919</v>
      </c>
      <c r="G35" s="2">
        <v>47488</v>
      </c>
      <c r="H35" s="2">
        <v>559430</v>
      </c>
      <c r="J35" s="23">
        <v>0</v>
      </c>
      <c r="K35" s="23">
        <v>703</v>
      </c>
      <c r="L35" s="23">
        <v>449070</v>
      </c>
      <c r="M35" s="23">
        <v>109657</v>
      </c>
      <c r="N35" s="23">
        <v>646579</v>
      </c>
      <c r="O35" s="23">
        <v>950</v>
      </c>
      <c r="P35" s="23">
        <v>1739090</v>
      </c>
      <c r="Q35" s="23">
        <v>41122</v>
      </c>
      <c r="R35" s="6">
        <f aca="true" t="shared" si="7" ref="R35:R40">+R7</f>
        <v>27</v>
      </c>
    </row>
    <row r="36" spans="1:18" ht="11.25" customHeight="1">
      <c r="A36" s="5" t="str">
        <f t="shared" si="6"/>
        <v>28年</v>
      </c>
      <c r="B36" s="2">
        <v>2861805</v>
      </c>
      <c r="C36" s="2">
        <v>46945</v>
      </c>
      <c r="D36" s="2">
        <v>27306</v>
      </c>
      <c r="E36" s="2">
        <v>69713</v>
      </c>
      <c r="F36" s="2">
        <v>2658052</v>
      </c>
      <c r="G36" s="2">
        <v>59789</v>
      </c>
      <c r="H36" s="2">
        <v>574793</v>
      </c>
      <c r="J36" s="23">
        <v>0</v>
      </c>
      <c r="K36" s="23">
        <v>807</v>
      </c>
      <c r="L36" s="23">
        <v>467898</v>
      </c>
      <c r="M36" s="23">
        <v>106088</v>
      </c>
      <c r="N36" s="23">
        <v>606852</v>
      </c>
      <c r="O36" s="23">
        <v>1092</v>
      </c>
      <c r="P36" s="23">
        <v>2008622</v>
      </c>
      <c r="Q36" s="23">
        <v>85310</v>
      </c>
      <c r="R36" s="6">
        <f t="shared" si="7"/>
        <v>28</v>
      </c>
    </row>
    <row r="37" spans="1:18" ht="11.25" customHeight="1">
      <c r="A37" s="5" t="str">
        <f t="shared" si="6"/>
        <v>29年</v>
      </c>
      <c r="B37" s="2">
        <v>3024620</v>
      </c>
      <c r="C37" s="2">
        <v>50861</v>
      </c>
      <c r="D37" s="2">
        <v>27596</v>
      </c>
      <c r="E37" s="2">
        <v>72779</v>
      </c>
      <c r="F37" s="2">
        <v>2817116</v>
      </c>
      <c r="G37" s="2">
        <v>56268</v>
      </c>
      <c r="H37" s="2">
        <v>619746</v>
      </c>
      <c r="J37" s="23">
        <v>0</v>
      </c>
      <c r="K37" s="23">
        <v>773</v>
      </c>
      <c r="L37" s="23">
        <v>498042</v>
      </c>
      <c r="M37" s="23">
        <v>120931</v>
      </c>
      <c r="N37" s="23">
        <v>664407</v>
      </c>
      <c r="O37" s="23">
        <v>1298</v>
      </c>
      <c r="P37" s="23">
        <v>2102773</v>
      </c>
      <c r="Q37" s="23">
        <v>98978</v>
      </c>
      <c r="R37" s="6">
        <f t="shared" si="7"/>
        <v>29</v>
      </c>
    </row>
    <row r="38" spans="1:18" ht="11.25" customHeight="1">
      <c r="A38" s="5" t="str">
        <f t="shared" si="6"/>
        <v>30年</v>
      </c>
      <c r="B38" s="2">
        <v>3054563</v>
      </c>
      <c r="C38" s="2">
        <v>57956</v>
      </c>
      <c r="D38" s="2">
        <v>33689</v>
      </c>
      <c r="E38" s="2">
        <v>56905</v>
      </c>
      <c r="F38" s="2">
        <v>2844186</v>
      </c>
      <c r="G38" s="2">
        <v>61827</v>
      </c>
      <c r="H38" s="2">
        <v>670472</v>
      </c>
      <c r="J38" s="23">
        <v>0</v>
      </c>
      <c r="K38" s="23">
        <v>383</v>
      </c>
      <c r="L38" s="23">
        <v>553837</v>
      </c>
      <c r="M38" s="23">
        <v>116252</v>
      </c>
      <c r="N38" s="23">
        <v>743240</v>
      </c>
      <c r="O38" s="23">
        <v>1483</v>
      </c>
      <c r="P38" s="23">
        <v>2008921</v>
      </c>
      <c r="Q38" s="23">
        <v>143837</v>
      </c>
      <c r="R38" s="6">
        <f t="shared" si="7"/>
        <v>30</v>
      </c>
    </row>
    <row r="39" spans="1:18" ht="11.25" customHeight="1">
      <c r="A39" s="5" t="str">
        <f t="shared" si="6"/>
        <v>令和元年</v>
      </c>
      <c r="B39" s="2">
        <v>3013082</v>
      </c>
      <c r="C39" s="2">
        <v>55204</v>
      </c>
      <c r="D39" s="2">
        <v>29437</v>
      </c>
      <c r="E39" s="2">
        <v>58734</v>
      </c>
      <c r="F39" s="2">
        <v>2821847</v>
      </c>
      <c r="G39" s="2">
        <v>47860</v>
      </c>
      <c r="H39" s="2">
        <v>715003</v>
      </c>
      <c r="J39" s="23">
        <v>0</v>
      </c>
      <c r="K39" s="23">
        <v>577</v>
      </c>
      <c r="L39" s="23">
        <v>593402</v>
      </c>
      <c r="M39" s="23">
        <v>121024</v>
      </c>
      <c r="N39" s="23">
        <v>752371</v>
      </c>
      <c r="O39" s="23">
        <v>858</v>
      </c>
      <c r="P39" s="23">
        <v>1957753</v>
      </c>
      <c r="Q39" s="23">
        <v>200000</v>
      </c>
      <c r="R39" s="6" t="str">
        <f t="shared" si="7"/>
        <v>元</v>
      </c>
    </row>
    <row r="40" spans="1:18" s="1" customFormat="1" ht="15.75" customHeight="1">
      <c r="A40" s="3" t="str">
        <f t="shared" si="6"/>
        <v>2年</v>
      </c>
      <c r="B40" s="1">
        <v>3079005</v>
      </c>
      <c r="C40" s="1">
        <v>72785</v>
      </c>
      <c r="D40" s="1">
        <v>33384</v>
      </c>
      <c r="E40" s="21">
        <v>73755</v>
      </c>
      <c r="F40" s="21">
        <v>2862717</v>
      </c>
      <c r="G40" s="21">
        <v>36364</v>
      </c>
      <c r="H40" s="21">
        <v>792000</v>
      </c>
      <c r="J40" s="26">
        <v>0</v>
      </c>
      <c r="K40" s="26">
        <v>1351</v>
      </c>
      <c r="L40" s="26">
        <v>661097</v>
      </c>
      <c r="M40" s="26">
        <v>129552</v>
      </c>
      <c r="N40" s="26">
        <v>768418</v>
      </c>
      <c r="O40" s="26">
        <v>1091</v>
      </c>
      <c r="P40" s="26">
        <v>1956800</v>
      </c>
      <c r="Q40" s="26">
        <v>254798</v>
      </c>
      <c r="R40" s="4" t="str">
        <f t="shared" si="7"/>
        <v> 2</v>
      </c>
    </row>
    <row r="41" spans="2:15" s="19" customFormat="1" ht="26.25" customHeight="1">
      <c r="B41" s="76" t="s">
        <v>28</v>
      </c>
      <c r="C41" s="76"/>
      <c r="D41" s="76"/>
      <c r="E41" s="76"/>
      <c r="F41" s="76"/>
      <c r="G41" s="76"/>
      <c r="H41" s="76"/>
      <c r="J41" s="77" t="s">
        <v>29</v>
      </c>
      <c r="K41" s="77"/>
      <c r="L41" s="77"/>
      <c r="M41" s="77"/>
      <c r="N41" s="77"/>
      <c r="O41" s="20" t="s">
        <v>40</v>
      </c>
    </row>
    <row r="42" spans="1:18" ht="12" customHeight="1">
      <c r="A42" s="5" t="str">
        <f aca="true" t="shared" si="8" ref="A42:A47">+A7</f>
        <v>平成27年</v>
      </c>
      <c r="B42" s="23">
        <v>296427</v>
      </c>
      <c r="C42" s="23">
        <v>172</v>
      </c>
      <c r="D42" s="23">
        <v>90316</v>
      </c>
      <c r="E42" s="30">
        <v>0</v>
      </c>
      <c r="F42" s="23">
        <v>203134</v>
      </c>
      <c r="G42" s="23">
        <v>2805</v>
      </c>
      <c r="H42" s="23">
        <v>93299</v>
      </c>
      <c r="I42" s="23"/>
      <c r="J42" s="23">
        <v>0</v>
      </c>
      <c r="K42" s="23">
        <v>6936</v>
      </c>
      <c r="L42" s="23">
        <v>85853</v>
      </c>
      <c r="M42" s="23">
        <v>510</v>
      </c>
      <c r="N42" s="23">
        <v>1529</v>
      </c>
      <c r="O42" s="23">
        <v>940</v>
      </c>
      <c r="P42" s="23">
        <v>196066</v>
      </c>
      <c r="Q42" s="23">
        <v>11</v>
      </c>
      <c r="R42" s="6">
        <f aca="true" t="shared" si="9" ref="R42:R47">+R7</f>
        <v>27</v>
      </c>
    </row>
    <row r="43" spans="1:18" ht="11.25" customHeight="1">
      <c r="A43" s="5" t="str">
        <f t="shared" si="8"/>
        <v>28年</v>
      </c>
      <c r="B43" s="23">
        <v>318368</v>
      </c>
      <c r="C43" s="23">
        <v>217</v>
      </c>
      <c r="D43" s="23">
        <v>93103</v>
      </c>
      <c r="E43" s="30">
        <v>0</v>
      </c>
      <c r="F43" s="23">
        <v>215955</v>
      </c>
      <c r="G43" s="23">
        <v>9093</v>
      </c>
      <c r="H43" s="23">
        <v>93774</v>
      </c>
      <c r="I43" s="23"/>
      <c r="J43" s="23">
        <v>0</v>
      </c>
      <c r="K43" s="23">
        <v>7189</v>
      </c>
      <c r="L43" s="23">
        <v>86091</v>
      </c>
      <c r="M43" s="23">
        <v>494</v>
      </c>
      <c r="N43" s="23">
        <v>1526</v>
      </c>
      <c r="O43" s="23">
        <v>1210</v>
      </c>
      <c r="P43" s="23">
        <v>218100</v>
      </c>
      <c r="Q43" s="23">
        <v>8</v>
      </c>
      <c r="R43" s="6">
        <f t="shared" si="9"/>
        <v>28</v>
      </c>
    </row>
    <row r="44" spans="1:18" ht="11.25" customHeight="1">
      <c r="A44" s="5" t="str">
        <f t="shared" si="8"/>
        <v>29年</v>
      </c>
      <c r="B44" s="23">
        <v>334685</v>
      </c>
      <c r="C44" s="23">
        <v>221</v>
      </c>
      <c r="D44" s="23">
        <v>95835</v>
      </c>
      <c r="E44" s="29">
        <v>0</v>
      </c>
      <c r="F44" s="23">
        <v>227585</v>
      </c>
      <c r="G44" s="23">
        <v>11044</v>
      </c>
      <c r="H44" s="23">
        <v>93472</v>
      </c>
      <c r="I44" s="23"/>
      <c r="J44" s="29">
        <v>0</v>
      </c>
      <c r="K44" s="23">
        <v>6554</v>
      </c>
      <c r="L44" s="23">
        <v>86450</v>
      </c>
      <c r="M44" s="23">
        <v>468</v>
      </c>
      <c r="N44" s="23">
        <v>1275</v>
      </c>
      <c r="O44" s="23">
        <v>1239</v>
      </c>
      <c r="P44" s="23">
        <v>235751</v>
      </c>
      <c r="Q44" s="23">
        <v>6</v>
      </c>
      <c r="R44" s="6">
        <f t="shared" si="9"/>
        <v>29</v>
      </c>
    </row>
    <row r="45" spans="1:18" ht="11.25" customHeight="1">
      <c r="A45" s="5" t="str">
        <f t="shared" si="8"/>
        <v>30年</v>
      </c>
      <c r="B45" s="23">
        <v>345933</v>
      </c>
      <c r="C45" s="23">
        <v>204</v>
      </c>
      <c r="D45" s="23">
        <v>108862</v>
      </c>
      <c r="E45" s="30">
        <v>0</v>
      </c>
      <c r="F45" s="23">
        <v>228303</v>
      </c>
      <c r="G45" s="23">
        <v>8564</v>
      </c>
      <c r="H45" s="23">
        <v>92884</v>
      </c>
      <c r="I45" s="23"/>
      <c r="J45" s="30">
        <v>0</v>
      </c>
      <c r="K45" s="23">
        <v>4267</v>
      </c>
      <c r="L45" s="23">
        <v>88193</v>
      </c>
      <c r="M45" s="23">
        <v>424</v>
      </c>
      <c r="N45" s="23">
        <v>2311</v>
      </c>
      <c r="O45" s="23">
        <v>1185</v>
      </c>
      <c r="P45" s="23">
        <v>245344</v>
      </c>
      <c r="Q45" s="23">
        <v>12</v>
      </c>
      <c r="R45" s="6">
        <f t="shared" si="9"/>
        <v>30</v>
      </c>
    </row>
    <row r="46" spans="1:18" ht="11.25" customHeight="1">
      <c r="A46" s="5" t="str">
        <f t="shared" si="8"/>
        <v>令和元年</v>
      </c>
      <c r="B46" s="23">
        <v>348039</v>
      </c>
      <c r="C46" s="23">
        <v>223</v>
      </c>
      <c r="D46" s="23">
        <v>114582</v>
      </c>
      <c r="E46" s="31">
        <v>0</v>
      </c>
      <c r="F46" s="23">
        <v>224333</v>
      </c>
      <c r="G46" s="23">
        <v>8901</v>
      </c>
      <c r="H46" s="28">
        <v>95984</v>
      </c>
      <c r="I46" s="23"/>
      <c r="J46" s="30">
        <v>0</v>
      </c>
      <c r="K46" s="23">
        <v>4027</v>
      </c>
      <c r="L46" s="23">
        <v>91545</v>
      </c>
      <c r="M46" s="28">
        <v>412</v>
      </c>
      <c r="N46" s="23">
        <v>2352</v>
      </c>
      <c r="O46" s="23">
        <v>1238</v>
      </c>
      <c r="P46" s="23">
        <v>245007</v>
      </c>
      <c r="Q46" s="23">
        <v>10</v>
      </c>
      <c r="R46" s="6" t="str">
        <f t="shared" si="9"/>
        <v>元</v>
      </c>
    </row>
    <row r="47" spans="1:18" s="1" customFormat="1" ht="15.75" customHeight="1">
      <c r="A47" s="3" t="str">
        <f t="shared" si="8"/>
        <v>2年</v>
      </c>
      <c r="B47" s="1">
        <v>357781</v>
      </c>
      <c r="C47" s="1">
        <v>246</v>
      </c>
      <c r="D47" s="1">
        <v>122616</v>
      </c>
      <c r="E47" s="24">
        <v>0</v>
      </c>
      <c r="F47" s="21">
        <v>221666</v>
      </c>
      <c r="G47" s="21">
        <v>13253</v>
      </c>
      <c r="H47" s="21">
        <v>97300</v>
      </c>
      <c r="J47" s="26">
        <v>0</v>
      </c>
      <c r="K47" s="26">
        <v>3624</v>
      </c>
      <c r="L47" s="26">
        <v>93164</v>
      </c>
      <c r="M47" s="26">
        <v>512</v>
      </c>
      <c r="N47" s="26">
        <v>2482</v>
      </c>
      <c r="O47" s="26">
        <v>1331</v>
      </c>
      <c r="P47" s="26">
        <v>253051</v>
      </c>
      <c r="Q47" s="26">
        <v>8</v>
      </c>
      <c r="R47" s="4" t="str">
        <f t="shared" si="9"/>
        <v> 2</v>
      </c>
    </row>
    <row r="48" spans="2:15" s="19" customFormat="1" ht="25.5" customHeight="1">
      <c r="B48" s="76" t="s">
        <v>30</v>
      </c>
      <c r="C48" s="76"/>
      <c r="D48" s="76"/>
      <c r="E48" s="76"/>
      <c r="F48" s="76"/>
      <c r="G48" s="76"/>
      <c r="H48" s="76"/>
      <c r="J48" s="77" t="s">
        <v>27</v>
      </c>
      <c r="K48" s="77"/>
      <c r="L48" s="77"/>
      <c r="M48" s="77"/>
      <c r="N48" s="77"/>
      <c r="O48" s="20" t="s">
        <v>46</v>
      </c>
    </row>
    <row r="49" spans="1:18" ht="12" customHeight="1">
      <c r="A49" s="5" t="str">
        <f aca="true" t="shared" si="10" ref="A49:A54">+A7</f>
        <v>平成27年</v>
      </c>
      <c r="B49" s="2">
        <v>145160</v>
      </c>
      <c r="C49" s="2">
        <v>4186</v>
      </c>
      <c r="D49" s="2">
        <v>16599</v>
      </c>
      <c r="E49" s="2">
        <v>355</v>
      </c>
      <c r="F49" s="2">
        <v>117617</v>
      </c>
      <c r="G49" s="2">
        <v>6403</v>
      </c>
      <c r="H49" s="2">
        <v>36237</v>
      </c>
      <c r="J49" s="23">
        <v>0</v>
      </c>
      <c r="K49" s="2">
        <v>655</v>
      </c>
      <c r="L49" s="2">
        <v>24849</v>
      </c>
      <c r="M49" s="2">
        <v>10733</v>
      </c>
      <c r="N49" s="2">
        <v>43553</v>
      </c>
      <c r="O49" s="2">
        <v>96</v>
      </c>
      <c r="P49" s="2">
        <v>509961</v>
      </c>
      <c r="Q49" s="23">
        <v>6710</v>
      </c>
      <c r="R49" s="6">
        <f aca="true" t="shared" si="11" ref="R49:R54">+R7</f>
        <v>27</v>
      </c>
    </row>
    <row r="50" spans="1:18" ht="11.25" customHeight="1">
      <c r="A50" s="5" t="str">
        <f t="shared" si="10"/>
        <v>28年</v>
      </c>
      <c r="B50" s="2">
        <v>143315</v>
      </c>
      <c r="C50" s="2">
        <v>4393</v>
      </c>
      <c r="D50" s="2">
        <v>16870</v>
      </c>
      <c r="E50" s="2">
        <v>0</v>
      </c>
      <c r="F50" s="2">
        <v>115593</v>
      </c>
      <c r="G50" s="2">
        <v>6459</v>
      </c>
      <c r="H50" s="2">
        <v>35670</v>
      </c>
      <c r="J50" s="23">
        <v>0</v>
      </c>
      <c r="K50" s="2">
        <v>487</v>
      </c>
      <c r="L50" s="2">
        <v>24383</v>
      </c>
      <c r="M50" s="2">
        <v>10800</v>
      </c>
      <c r="N50" s="2">
        <v>33856</v>
      </c>
      <c r="O50" s="2">
        <v>127</v>
      </c>
      <c r="P50" s="2">
        <v>522745</v>
      </c>
      <c r="Q50" s="23">
        <v>6910</v>
      </c>
      <c r="R50" s="6">
        <f t="shared" si="11"/>
        <v>28</v>
      </c>
    </row>
    <row r="51" spans="1:18" ht="11.25" customHeight="1">
      <c r="A51" s="5" t="str">
        <f t="shared" si="10"/>
        <v>29年</v>
      </c>
      <c r="B51" s="2">
        <v>158850</v>
      </c>
      <c r="C51" s="2">
        <v>3507</v>
      </c>
      <c r="D51" s="2">
        <v>16054</v>
      </c>
      <c r="E51" s="2">
        <v>200</v>
      </c>
      <c r="F51" s="2">
        <v>132588</v>
      </c>
      <c r="G51" s="2">
        <v>6501</v>
      </c>
      <c r="H51" s="2">
        <v>36677</v>
      </c>
      <c r="J51" s="23">
        <v>0</v>
      </c>
      <c r="K51" s="2">
        <v>585</v>
      </c>
      <c r="L51" s="2">
        <v>25431</v>
      </c>
      <c r="M51" s="2">
        <v>10661</v>
      </c>
      <c r="N51" s="2">
        <v>38881</v>
      </c>
      <c r="O51" s="2">
        <v>97</v>
      </c>
      <c r="P51" s="2">
        <v>537696</v>
      </c>
      <c r="Q51" s="23">
        <v>8310</v>
      </c>
      <c r="R51" s="6">
        <f t="shared" si="11"/>
        <v>29</v>
      </c>
    </row>
    <row r="52" spans="1:18" ht="11.25" customHeight="1">
      <c r="A52" s="5" t="str">
        <f t="shared" si="10"/>
        <v>30年</v>
      </c>
      <c r="B52" s="2">
        <v>146176</v>
      </c>
      <c r="C52" s="2">
        <v>3272</v>
      </c>
      <c r="D52" s="2">
        <v>14942</v>
      </c>
      <c r="E52" s="2">
        <v>700</v>
      </c>
      <c r="F52" s="2">
        <v>120590</v>
      </c>
      <c r="G52" s="2">
        <v>6672</v>
      </c>
      <c r="H52" s="2">
        <v>33789</v>
      </c>
      <c r="J52" s="23">
        <v>0</v>
      </c>
      <c r="K52" s="2">
        <v>656</v>
      </c>
      <c r="L52" s="2">
        <v>26120</v>
      </c>
      <c r="M52" s="2">
        <v>7013</v>
      </c>
      <c r="N52" s="2">
        <v>42730</v>
      </c>
      <c r="O52" s="2">
        <v>122</v>
      </c>
      <c r="P52" s="2">
        <v>532595</v>
      </c>
      <c r="Q52" s="23">
        <v>9710</v>
      </c>
      <c r="R52" s="6">
        <f t="shared" si="11"/>
        <v>30</v>
      </c>
    </row>
    <row r="53" spans="1:18" ht="11.25" customHeight="1">
      <c r="A53" s="5" t="str">
        <f t="shared" si="10"/>
        <v>令和元年</v>
      </c>
      <c r="B53" s="2">
        <v>132669</v>
      </c>
      <c r="C53" s="2">
        <v>3031</v>
      </c>
      <c r="D53" s="2">
        <v>14527</v>
      </c>
      <c r="E53" s="2">
        <v>700</v>
      </c>
      <c r="F53" s="2">
        <v>114012</v>
      </c>
      <c r="G53" s="2">
        <v>399</v>
      </c>
      <c r="H53" s="2">
        <v>34529</v>
      </c>
      <c r="J53" s="22">
        <v>0</v>
      </c>
      <c r="K53" s="9">
        <v>596</v>
      </c>
      <c r="L53" s="9">
        <v>26945</v>
      </c>
      <c r="M53" s="9">
        <v>6988</v>
      </c>
      <c r="N53" s="9">
        <v>42645</v>
      </c>
      <c r="O53" s="9">
        <v>90</v>
      </c>
      <c r="P53" s="9">
        <v>514765</v>
      </c>
      <c r="Q53" s="9">
        <v>11310</v>
      </c>
      <c r="R53" s="6" t="str">
        <f t="shared" si="11"/>
        <v>元</v>
      </c>
    </row>
    <row r="54" spans="1:18" s="1" customFormat="1" ht="15.75" customHeight="1">
      <c r="A54" s="16" t="str">
        <f t="shared" si="10"/>
        <v>2年</v>
      </c>
      <c r="B54" s="17">
        <v>148781</v>
      </c>
      <c r="C54" s="17">
        <v>4270</v>
      </c>
      <c r="D54" s="17">
        <v>15981</v>
      </c>
      <c r="E54" s="17">
        <v>400</v>
      </c>
      <c r="F54" s="17">
        <v>127674</v>
      </c>
      <c r="G54" s="17">
        <v>456</v>
      </c>
      <c r="H54" s="17">
        <v>39406</v>
      </c>
      <c r="J54" s="25">
        <v>0</v>
      </c>
      <c r="K54" s="17">
        <v>2247</v>
      </c>
      <c r="L54" s="17">
        <v>30088</v>
      </c>
      <c r="M54" s="17">
        <v>7071</v>
      </c>
      <c r="N54" s="17">
        <v>41555</v>
      </c>
      <c r="O54" s="17">
        <v>86</v>
      </c>
      <c r="P54" s="17">
        <v>541576</v>
      </c>
      <c r="Q54" s="17">
        <v>11400</v>
      </c>
      <c r="R54" s="18" t="str">
        <f t="shared" si="11"/>
        <v> 2</v>
      </c>
    </row>
    <row r="55" spans="1:18" ht="10.5" customHeight="1">
      <c r="A55" s="78" t="s">
        <v>96</v>
      </c>
      <c r="B55" s="78"/>
      <c r="C55" s="78"/>
      <c r="D55" s="78"/>
      <c r="E55" s="78"/>
      <c r="F55" s="78"/>
      <c r="G55" s="78"/>
      <c r="H55" s="78"/>
      <c r="I55" s="7"/>
      <c r="J55" s="78" t="s">
        <v>97</v>
      </c>
      <c r="K55" s="78"/>
      <c r="L55" s="78"/>
      <c r="M55" s="78"/>
      <c r="N55" s="78"/>
      <c r="O55" s="78"/>
      <c r="P55" s="78"/>
      <c r="Q55" s="78"/>
      <c r="R55" s="78"/>
    </row>
    <row r="56" spans="1:18" ht="10.5" customHeight="1">
      <c r="A56" s="75" t="s">
        <v>98</v>
      </c>
      <c r="B56" s="75"/>
      <c r="C56" s="75"/>
      <c r="D56" s="75"/>
      <c r="E56" s="75"/>
      <c r="F56" s="75"/>
      <c r="G56" s="75"/>
      <c r="H56" s="75"/>
      <c r="I56" s="7"/>
      <c r="J56" s="75" t="s">
        <v>99</v>
      </c>
      <c r="K56" s="75"/>
      <c r="L56" s="75"/>
      <c r="M56" s="75"/>
      <c r="N56" s="75"/>
      <c r="O56" s="75"/>
      <c r="P56" s="75"/>
      <c r="Q56" s="75"/>
      <c r="R56" s="75"/>
    </row>
    <row r="57" spans="1:18" ht="10.5" customHeight="1">
      <c r="A57" s="75" t="s">
        <v>100</v>
      </c>
      <c r="B57" s="75"/>
      <c r="C57" s="75"/>
      <c r="D57" s="75"/>
      <c r="E57" s="75"/>
      <c r="F57" s="75"/>
      <c r="G57" s="75"/>
      <c r="H57" s="75"/>
      <c r="I57" s="7"/>
      <c r="J57" s="75" t="s">
        <v>101</v>
      </c>
      <c r="K57" s="75"/>
      <c r="L57" s="75"/>
      <c r="M57" s="75"/>
      <c r="N57" s="75"/>
      <c r="O57" s="75"/>
      <c r="P57" s="75"/>
      <c r="Q57" s="75"/>
      <c r="R57" s="75"/>
    </row>
    <row r="58" spans="1:10" ht="10.5" customHeight="1">
      <c r="A58" s="75" t="s">
        <v>21</v>
      </c>
      <c r="B58" s="75"/>
      <c r="C58" s="75"/>
      <c r="D58" s="75"/>
      <c r="E58" s="75"/>
      <c r="F58" s="75"/>
      <c r="G58" s="75"/>
      <c r="H58" s="75"/>
      <c r="J58" s="9"/>
    </row>
    <row r="59" ht="12" customHeight="1">
      <c r="A59" s="8" t="s">
        <v>22</v>
      </c>
    </row>
  </sheetData>
  <sheetProtection/>
  <mergeCells count="35">
    <mergeCell ref="R4:R5"/>
    <mergeCell ref="A57:H57"/>
    <mergeCell ref="O4:O5"/>
    <mergeCell ref="P4:P5"/>
    <mergeCell ref="A4:A5"/>
    <mergeCell ref="B4:G4"/>
    <mergeCell ref="Q4:Q5"/>
    <mergeCell ref="A1:H1"/>
    <mergeCell ref="J1:R1"/>
    <mergeCell ref="A2:H2"/>
    <mergeCell ref="J2:R2"/>
    <mergeCell ref="A3:H3"/>
    <mergeCell ref="J3:R3"/>
    <mergeCell ref="J4:M4"/>
    <mergeCell ref="N4:N5"/>
    <mergeCell ref="B6:H6"/>
    <mergeCell ref="J6:N6"/>
    <mergeCell ref="B13:H13"/>
    <mergeCell ref="J13:N13"/>
    <mergeCell ref="B20:H20"/>
    <mergeCell ref="J20:N20"/>
    <mergeCell ref="B27:H27"/>
    <mergeCell ref="J27:N27"/>
    <mergeCell ref="B34:H34"/>
    <mergeCell ref="J34:N34"/>
    <mergeCell ref="J57:R57"/>
    <mergeCell ref="A58:H58"/>
    <mergeCell ref="B41:H41"/>
    <mergeCell ref="J41:N41"/>
    <mergeCell ref="B48:H48"/>
    <mergeCell ref="J48:N48"/>
    <mergeCell ref="A55:H55"/>
    <mergeCell ref="J55:R55"/>
    <mergeCell ref="A56:H56"/>
    <mergeCell ref="J56:R5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9.50390625" style="33" customWidth="1"/>
    <col min="2" max="3" width="8.125" style="33" customWidth="1"/>
    <col min="4" max="4" width="8.875" style="33" customWidth="1"/>
    <col min="5" max="6" width="8.125" style="33" customWidth="1"/>
    <col min="7" max="7" width="8.875" style="33" customWidth="1"/>
    <col min="8" max="11" width="8.125" style="33" customWidth="1"/>
    <col min="12" max="12" width="6.625" style="33" customWidth="1"/>
    <col min="13" max="14" width="8.875" style="33" customWidth="1"/>
    <col min="15" max="16" width="8.50390625" style="33" customWidth="1"/>
    <col min="17" max="17" width="7.625" style="33" customWidth="1"/>
    <col min="18" max="19" width="8.50390625" style="33" customWidth="1"/>
    <col min="20" max="20" width="8.75390625" style="33" customWidth="1"/>
    <col min="21" max="21" width="10.125" style="33" customWidth="1"/>
    <col min="22" max="22" width="8.375" style="33" customWidth="1"/>
    <col min="23" max="23" width="5.625" style="33" customWidth="1"/>
    <col min="24" max="24" width="4.625" style="33" customWidth="1"/>
    <col min="25" max="25" width="7.25390625" style="33" customWidth="1"/>
    <col min="26" max="16384" width="6.625" style="33" customWidth="1"/>
  </cols>
  <sheetData>
    <row r="1" spans="1:23" s="2" customFormat="1" ht="13.5" customHeight="1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10"/>
      <c r="M1" s="106" t="s">
        <v>48</v>
      </c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24" customHeight="1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M2" s="108" t="s">
        <v>32</v>
      </c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24" customHeight="1">
      <c r="A3" s="101" t="s">
        <v>50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M3" s="102" t="s">
        <v>51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5" ht="42" customHeight="1">
      <c r="A4" s="36" t="s">
        <v>1</v>
      </c>
      <c r="B4" s="37" t="s">
        <v>7</v>
      </c>
      <c r="C4" s="37" t="s">
        <v>52</v>
      </c>
      <c r="D4" s="38" t="s">
        <v>53</v>
      </c>
      <c r="E4" s="37" t="s">
        <v>54</v>
      </c>
      <c r="F4" s="37" t="s">
        <v>55</v>
      </c>
      <c r="G4" s="38" t="s">
        <v>56</v>
      </c>
      <c r="H4" s="38" t="s">
        <v>57</v>
      </c>
      <c r="I4" s="38" t="s">
        <v>58</v>
      </c>
      <c r="J4" s="38" t="s">
        <v>59</v>
      </c>
      <c r="K4" s="39" t="s">
        <v>60</v>
      </c>
      <c r="L4" s="40"/>
      <c r="M4" s="39" t="s">
        <v>61</v>
      </c>
      <c r="N4" s="37" t="s">
        <v>62</v>
      </c>
      <c r="O4" s="38" t="s">
        <v>63</v>
      </c>
      <c r="P4" s="38" t="s">
        <v>64</v>
      </c>
      <c r="Q4" s="38" t="s">
        <v>65</v>
      </c>
      <c r="R4" s="38" t="s">
        <v>66</v>
      </c>
      <c r="S4" s="38" t="s">
        <v>67</v>
      </c>
      <c r="T4" s="41" t="s">
        <v>68</v>
      </c>
      <c r="U4" s="37" t="s">
        <v>69</v>
      </c>
      <c r="V4" s="37" t="s">
        <v>70</v>
      </c>
      <c r="W4" s="42" t="s">
        <v>1</v>
      </c>
      <c r="Y4" s="43"/>
    </row>
    <row r="5" spans="1:25" s="45" customFormat="1" ht="44.25" customHeight="1">
      <c r="A5" s="44"/>
      <c r="B5" s="103" t="s">
        <v>71</v>
      </c>
      <c r="C5" s="103"/>
      <c r="D5" s="103"/>
      <c r="E5" s="103"/>
      <c r="F5" s="103"/>
      <c r="G5" s="103"/>
      <c r="H5" s="103"/>
      <c r="I5" s="103"/>
      <c r="J5" s="103"/>
      <c r="K5" s="103"/>
      <c r="M5" s="104" t="s">
        <v>72</v>
      </c>
      <c r="N5" s="104"/>
      <c r="O5" s="104"/>
      <c r="P5" s="104"/>
      <c r="Q5" s="104"/>
      <c r="R5" s="104"/>
      <c r="S5" s="104"/>
      <c r="T5" s="46" t="s">
        <v>89</v>
      </c>
      <c r="W5" s="47"/>
      <c r="Y5" s="19"/>
    </row>
    <row r="6" spans="1:25" s="45" customFormat="1" ht="11.25" customHeight="1">
      <c r="A6" s="35" t="s">
        <v>102</v>
      </c>
      <c r="B6" s="48">
        <v>782267</v>
      </c>
      <c r="C6" s="32">
        <v>55</v>
      </c>
      <c r="D6" s="32">
        <v>1019</v>
      </c>
      <c r="E6" s="32">
        <v>49364</v>
      </c>
      <c r="F6" s="32">
        <v>18907</v>
      </c>
      <c r="G6" s="32">
        <v>32</v>
      </c>
      <c r="H6" s="32">
        <v>1861</v>
      </c>
      <c r="I6" s="32">
        <v>9658</v>
      </c>
      <c r="J6" s="32">
        <v>46454</v>
      </c>
      <c r="K6" s="32">
        <v>30184</v>
      </c>
      <c r="L6" s="32"/>
      <c r="M6" s="32">
        <v>354779</v>
      </c>
      <c r="N6" s="32">
        <v>3311</v>
      </c>
      <c r="O6" s="32">
        <v>9591</v>
      </c>
      <c r="P6" s="32">
        <v>7763</v>
      </c>
      <c r="Q6" s="32">
        <v>1643</v>
      </c>
      <c r="R6" s="32">
        <v>25604</v>
      </c>
      <c r="S6" s="32">
        <v>0</v>
      </c>
      <c r="T6" s="32">
        <v>25794</v>
      </c>
      <c r="U6" s="32">
        <v>75700</v>
      </c>
      <c r="V6" s="32">
        <v>120548</v>
      </c>
      <c r="W6" s="49">
        <v>27</v>
      </c>
      <c r="Y6" s="19"/>
    </row>
    <row r="7" spans="1:25" ht="14.25" customHeight="1">
      <c r="A7" s="35" t="s">
        <v>74</v>
      </c>
      <c r="B7" s="48">
        <v>820391</v>
      </c>
      <c r="C7" s="32">
        <v>53</v>
      </c>
      <c r="D7" s="32">
        <v>924</v>
      </c>
      <c r="E7" s="32">
        <v>52307</v>
      </c>
      <c r="F7" s="32">
        <v>18250</v>
      </c>
      <c r="G7" s="32">
        <v>55</v>
      </c>
      <c r="H7" s="32">
        <v>1758</v>
      </c>
      <c r="I7" s="32">
        <v>10260</v>
      </c>
      <c r="J7" s="32">
        <v>47277</v>
      </c>
      <c r="K7" s="32">
        <v>32749</v>
      </c>
      <c r="L7" s="32"/>
      <c r="M7" s="32">
        <v>375237</v>
      </c>
      <c r="N7" s="32">
        <v>3255</v>
      </c>
      <c r="O7" s="32">
        <v>9270</v>
      </c>
      <c r="P7" s="32">
        <v>7113</v>
      </c>
      <c r="Q7" s="32">
        <v>1771</v>
      </c>
      <c r="R7" s="32">
        <v>23992</v>
      </c>
      <c r="S7" s="32">
        <v>0</v>
      </c>
      <c r="T7" s="51">
        <v>29411</v>
      </c>
      <c r="U7" s="32">
        <v>81619</v>
      </c>
      <c r="V7" s="32">
        <v>125090</v>
      </c>
      <c r="W7" s="50">
        <v>28</v>
      </c>
      <c r="Y7" s="2"/>
    </row>
    <row r="8" spans="1:25" ht="14.25" customHeight="1">
      <c r="A8" s="35" t="s">
        <v>75</v>
      </c>
      <c r="B8" s="48">
        <v>858987</v>
      </c>
      <c r="C8" s="32">
        <v>48</v>
      </c>
      <c r="D8" s="32">
        <v>811</v>
      </c>
      <c r="E8" s="32">
        <v>55980</v>
      </c>
      <c r="F8" s="32">
        <v>17271</v>
      </c>
      <c r="G8" s="32">
        <v>47</v>
      </c>
      <c r="H8" s="32">
        <v>1918</v>
      </c>
      <c r="I8" s="32">
        <v>10847</v>
      </c>
      <c r="J8" s="32">
        <v>47085</v>
      </c>
      <c r="K8" s="32">
        <v>32343</v>
      </c>
      <c r="L8" s="32"/>
      <c r="M8" s="32">
        <v>410187</v>
      </c>
      <c r="N8" s="32">
        <v>3354</v>
      </c>
      <c r="O8" s="32">
        <v>9623</v>
      </c>
      <c r="P8" s="32">
        <v>8071</v>
      </c>
      <c r="Q8" s="32">
        <v>1676</v>
      </c>
      <c r="R8" s="32">
        <v>23924</v>
      </c>
      <c r="S8" s="32">
        <v>0</v>
      </c>
      <c r="T8" s="51">
        <v>31165</v>
      </c>
      <c r="U8" s="32">
        <v>75475</v>
      </c>
      <c r="V8" s="32">
        <v>129162</v>
      </c>
      <c r="W8" s="50">
        <v>29</v>
      </c>
      <c r="Y8" s="2"/>
    </row>
    <row r="9" spans="1:25" ht="14.25" customHeight="1">
      <c r="A9" s="35" t="s">
        <v>76</v>
      </c>
      <c r="B9" s="48">
        <v>910358</v>
      </c>
      <c r="C9" s="32">
        <v>1046</v>
      </c>
      <c r="D9" s="32">
        <v>482</v>
      </c>
      <c r="E9" s="32">
        <v>60061</v>
      </c>
      <c r="F9" s="32">
        <v>18572</v>
      </c>
      <c r="G9" s="32">
        <v>168</v>
      </c>
      <c r="H9" s="32">
        <v>1995</v>
      </c>
      <c r="I9" s="32">
        <v>9948</v>
      </c>
      <c r="J9" s="32">
        <v>48981</v>
      </c>
      <c r="K9" s="32">
        <v>28866</v>
      </c>
      <c r="L9" s="32"/>
      <c r="M9" s="32">
        <v>432573</v>
      </c>
      <c r="N9" s="32">
        <v>3496</v>
      </c>
      <c r="O9" s="32">
        <v>10735</v>
      </c>
      <c r="P9" s="32">
        <v>8023</v>
      </c>
      <c r="Q9" s="32">
        <v>1820</v>
      </c>
      <c r="R9" s="32">
        <v>24354</v>
      </c>
      <c r="S9" s="32">
        <v>0</v>
      </c>
      <c r="T9" s="74">
        <v>29267</v>
      </c>
      <c r="U9" s="32">
        <v>91406</v>
      </c>
      <c r="V9" s="32">
        <v>138565</v>
      </c>
      <c r="W9" s="50">
        <v>30</v>
      </c>
      <c r="Y9" s="2"/>
    </row>
    <row r="10" spans="1:25" ht="14.25" customHeight="1">
      <c r="A10" s="35" t="s">
        <v>77</v>
      </c>
      <c r="B10" s="48">
        <v>957082</v>
      </c>
      <c r="C10" s="32">
        <v>1113</v>
      </c>
      <c r="D10" s="32">
        <v>319</v>
      </c>
      <c r="E10" s="32">
        <v>64501</v>
      </c>
      <c r="F10" s="32">
        <v>18192</v>
      </c>
      <c r="G10" s="32">
        <v>629</v>
      </c>
      <c r="H10" s="32">
        <v>1977</v>
      </c>
      <c r="I10" s="32">
        <v>11775</v>
      </c>
      <c r="J10" s="32">
        <v>54537</v>
      </c>
      <c r="K10" s="32">
        <v>28546</v>
      </c>
      <c r="L10" s="32"/>
      <c r="M10" s="32">
        <v>477719</v>
      </c>
      <c r="N10" s="32">
        <v>3676</v>
      </c>
      <c r="O10" s="32">
        <v>11283</v>
      </c>
      <c r="P10" s="32">
        <v>8394</v>
      </c>
      <c r="Q10" s="32">
        <v>1752</v>
      </c>
      <c r="R10" s="32">
        <v>24356</v>
      </c>
      <c r="S10" s="61">
        <v>0</v>
      </c>
      <c r="T10" s="29">
        <v>31856</v>
      </c>
      <c r="U10" s="32">
        <v>87134</v>
      </c>
      <c r="V10" s="32">
        <v>129323</v>
      </c>
      <c r="W10" s="50" t="s">
        <v>45</v>
      </c>
      <c r="Y10" s="2"/>
    </row>
    <row r="11" spans="1:25" ht="21.75" customHeight="1">
      <c r="A11" s="52" t="s">
        <v>103</v>
      </c>
      <c r="B11" s="53">
        <v>1080486</v>
      </c>
      <c r="C11" s="54">
        <v>142</v>
      </c>
      <c r="D11" s="54">
        <v>255</v>
      </c>
      <c r="E11" s="54">
        <v>89719</v>
      </c>
      <c r="F11" s="54">
        <v>23004</v>
      </c>
      <c r="G11" s="54">
        <v>837</v>
      </c>
      <c r="H11" s="54">
        <v>3517</v>
      </c>
      <c r="I11" s="54">
        <v>15689</v>
      </c>
      <c r="J11" s="54">
        <v>78445</v>
      </c>
      <c r="K11" s="54">
        <v>30349</v>
      </c>
      <c r="L11" s="54"/>
      <c r="M11" s="54">
        <v>517559</v>
      </c>
      <c r="N11" s="54">
        <v>5177</v>
      </c>
      <c r="O11" s="54">
        <v>18570</v>
      </c>
      <c r="P11" s="54">
        <v>10153</v>
      </c>
      <c r="Q11" s="54">
        <v>1861</v>
      </c>
      <c r="R11" s="54">
        <v>29391</v>
      </c>
      <c r="S11" s="54">
        <v>0</v>
      </c>
      <c r="T11" s="55">
        <v>48386</v>
      </c>
      <c r="U11" s="54">
        <v>79127</v>
      </c>
      <c r="V11" s="54">
        <v>128305</v>
      </c>
      <c r="W11" s="56" t="s">
        <v>95</v>
      </c>
      <c r="Y11" s="2"/>
    </row>
    <row r="12" spans="1:25" s="45" customFormat="1" ht="44.25" customHeight="1">
      <c r="A12" s="44"/>
      <c r="B12" s="103" t="s">
        <v>71</v>
      </c>
      <c r="C12" s="103"/>
      <c r="D12" s="103"/>
      <c r="E12" s="103"/>
      <c r="F12" s="103"/>
      <c r="G12" s="103"/>
      <c r="H12" s="103"/>
      <c r="I12" s="103"/>
      <c r="J12" s="103"/>
      <c r="K12" s="103"/>
      <c r="M12" s="105" t="s">
        <v>78</v>
      </c>
      <c r="N12" s="105"/>
      <c r="O12" s="105"/>
      <c r="P12" s="105"/>
      <c r="Q12" s="105"/>
      <c r="R12" s="105"/>
      <c r="S12" s="105"/>
      <c r="T12" s="46" t="s">
        <v>73</v>
      </c>
      <c r="W12" s="47"/>
      <c r="Y12" s="19"/>
    </row>
    <row r="13" spans="1:25" s="45" customFormat="1" ht="11.25" customHeight="1">
      <c r="A13" s="58" t="str">
        <f>A6</f>
        <v>平成27年</v>
      </c>
      <c r="B13" s="48">
        <v>179233</v>
      </c>
      <c r="C13" s="59">
        <v>178</v>
      </c>
      <c r="D13" s="59">
        <v>69</v>
      </c>
      <c r="E13" s="32">
        <v>15031</v>
      </c>
      <c r="F13" s="32">
        <v>3969</v>
      </c>
      <c r="G13" s="32">
        <v>3</v>
      </c>
      <c r="H13" s="32">
        <v>555</v>
      </c>
      <c r="I13" s="32">
        <v>1653</v>
      </c>
      <c r="J13" s="32">
        <v>9202</v>
      </c>
      <c r="K13" s="32">
        <v>4265</v>
      </c>
      <c r="L13" s="32"/>
      <c r="M13" s="32">
        <v>66058</v>
      </c>
      <c r="N13" s="32">
        <v>835</v>
      </c>
      <c r="O13" s="32">
        <v>5557</v>
      </c>
      <c r="P13" s="32">
        <v>20260</v>
      </c>
      <c r="Q13" s="32">
        <v>71</v>
      </c>
      <c r="R13" s="32">
        <v>1143</v>
      </c>
      <c r="S13" s="32">
        <v>2236</v>
      </c>
      <c r="T13" s="32">
        <v>2544</v>
      </c>
      <c r="U13" s="32">
        <v>9505</v>
      </c>
      <c r="V13" s="32">
        <v>36099</v>
      </c>
      <c r="W13" s="49">
        <f>W6</f>
        <v>27</v>
      </c>
      <c r="Y13" s="19"/>
    </row>
    <row r="14" spans="1:25" ht="14.25" customHeight="1">
      <c r="A14" s="35" t="str">
        <f>+A7</f>
        <v>28年</v>
      </c>
      <c r="B14" s="48">
        <v>184214</v>
      </c>
      <c r="C14" s="59">
        <v>154</v>
      </c>
      <c r="D14" s="59">
        <v>64</v>
      </c>
      <c r="E14" s="32">
        <v>14662</v>
      </c>
      <c r="F14" s="32">
        <v>4082</v>
      </c>
      <c r="G14" s="32">
        <v>1</v>
      </c>
      <c r="H14" s="32">
        <v>891</v>
      </c>
      <c r="I14" s="32">
        <v>1706</v>
      </c>
      <c r="J14" s="32">
        <v>9141</v>
      </c>
      <c r="K14" s="32">
        <v>3617</v>
      </c>
      <c r="L14" s="32"/>
      <c r="M14" s="32">
        <v>70181</v>
      </c>
      <c r="N14" s="32">
        <v>830</v>
      </c>
      <c r="O14" s="32">
        <v>5410</v>
      </c>
      <c r="P14" s="32">
        <v>19034</v>
      </c>
      <c r="Q14" s="32">
        <v>59</v>
      </c>
      <c r="R14" s="32">
        <v>1325</v>
      </c>
      <c r="S14" s="32">
        <v>1414</v>
      </c>
      <c r="T14" s="32">
        <v>3761</v>
      </c>
      <c r="U14" s="32">
        <v>10795</v>
      </c>
      <c r="V14" s="32">
        <v>37087</v>
      </c>
      <c r="W14" s="50">
        <f>+W7</f>
        <v>28</v>
      </c>
      <c r="Y14" s="2"/>
    </row>
    <row r="15" spans="1:25" ht="14.25" customHeight="1">
      <c r="A15" s="35" t="str">
        <f>+A8</f>
        <v>29年</v>
      </c>
      <c r="B15" s="48">
        <v>193151</v>
      </c>
      <c r="C15" s="59">
        <v>8</v>
      </c>
      <c r="D15" s="59">
        <v>74</v>
      </c>
      <c r="E15" s="32">
        <v>14514</v>
      </c>
      <c r="F15" s="32">
        <v>3706</v>
      </c>
      <c r="G15" s="32">
        <v>380</v>
      </c>
      <c r="H15" s="32">
        <v>933</v>
      </c>
      <c r="I15" s="32">
        <v>1771</v>
      </c>
      <c r="J15" s="32">
        <v>9433</v>
      </c>
      <c r="K15" s="32">
        <v>5593</v>
      </c>
      <c r="L15" s="32"/>
      <c r="M15" s="32">
        <v>78210</v>
      </c>
      <c r="N15" s="32">
        <v>835</v>
      </c>
      <c r="O15" s="32">
        <v>5530</v>
      </c>
      <c r="P15" s="32">
        <v>19619</v>
      </c>
      <c r="Q15" s="32">
        <v>29</v>
      </c>
      <c r="R15" s="32">
        <v>1079</v>
      </c>
      <c r="S15" s="32">
        <v>1347</v>
      </c>
      <c r="T15" s="32">
        <v>2175</v>
      </c>
      <c r="U15" s="32">
        <v>11486</v>
      </c>
      <c r="V15" s="32">
        <v>36429</v>
      </c>
      <c r="W15" s="50">
        <f>+W8</f>
        <v>29</v>
      </c>
      <c r="Y15" s="2"/>
    </row>
    <row r="16" spans="1:25" ht="14.25" customHeight="1">
      <c r="A16" s="35" t="str">
        <f>+A9</f>
        <v>30年</v>
      </c>
      <c r="B16" s="48">
        <v>208581</v>
      </c>
      <c r="C16" s="59">
        <v>16</v>
      </c>
      <c r="D16" s="59">
        <v>50</v>
      </c>
      <c r="E16" s="32">
        <v>15545</v>
      </c>
      <c r="F16" s="32">
        <v>3698</v>
      </c>
      <c r="G16" s="32">
        <v>496</v>
      </c>
      <c r="H16" s="32">
        <v>868</v>
      </c>
      <c r="I16" s="32">
        <v>1756</v>
      </c>
      <c r="J16" s="32">
        <v>9691</v>
      </c>
      <c r="K16" s="32">
        <v>6167</v>
      </c>
      <c r="L16" s="32"/>
      <c r="M16" s="32">
        <v>90651</v>
      </c>
      <c r="N16" s="32">
        <v>820</v>
      </c>
      <c r="O16" s="32">
        <v>6478</v>
      </c>
      <c r="P16" s="32">
        <v>18470</v>
      </c>
      <c r="Q16" s="32">
        <v>22</v>
      </c>
      <c r="R16" s="32">
        <v>1093</v>
      </c>
      <c r="S16" s="32">
        <v>1509</v>
      </c>
      <c r="T16" s="32">
        <v>2488</v>
      </c>
      <c r="U16" s="32">
        <v>13162</v>
      </c>
      <c r="V16" s="32">
        <v>35601</v>
      </c>
      <c r="W16" s="50">
        <f>+W9</f>
        <v>30</v>
      </c>
      <c r="Y16" s="2"/>
    </row>
    <row r="17" spans="1:25" ht="14.25" customHeight="1">
      <c r="A17" s="35" t="str">
        <f>+A10</f>
        <v>令和元年</v>
      </c>
      <c r="B17" s="48">
        <v>218189</v>
      </c>
      <c r="C17" s="59">
        <v>24</v>
      </c>
      <c r="D17" s="59">
        <v>70</v>
      </c>
      <c r="E17" s="32">
        <v>15822</v>
      </c>
      <c r="F17" s="32">
        <v>3416</v>
      </c>
      <c r="G17" s="32">
        <v>641</v>
      </c>
      <c r="H17" s="32">
        <v>708</v>
      </c>
      <c r="I17" s="32">
        <v>1924</v>
      </c>
      <c r="J17" s="32">
        <v>12114</v>
      </c>
      <c r="K17" s="32">
        <v>6694</v>
      </c>
      <c r="L17" s="32"/>
      <c r="M17" s="32">
        <v>97303</v>
      </c>
      <c r="N17" s="32">
        <v>1017</v>
      </c>
      <c r="O17" s="32">
        <v>7153</v>
      </c>
      <c r="P17" s="32">
        <v>16961</v>
      </c>
      <c r="Q17" s="32">
        <v>29</v>
      </c>
      <c r="R17" s="32">
        <v>1140</v>
      </c>
      <c r="S17" s="32">
        <v>1496</v>
      </c>
      <c r="T17" s="32">
        <v>5742</v>
      </c>
      <c r="U17" s="32">
        <v>11622</v>
      </c>
      <c r="V17" s="32">
        <v>34313</v>
      </c>
      <c r="W17" s="50" t="str">
        <f>+W10</f>
        <v>元</v>
      </c>
      <c r="Y17" s="2"/>
    </row>
    <row r="18" spans="1:25" ht="21.75" customHeight="1">
      <c r="A18" s="52" t="str">
        <f>+A11</f>
        <v>2年</v>
      </c>
      <c r="B18" s="53">
        <v>243834</v>
      </c>
      <c r="C18" s="54">
        <v>18</v>
      </c>
      <c r="D18" s="54">
        <v>50</v>
      </c>
      <c r="E18" s="54">
        <v>23217</v>
      </c>
      <c r="F18" s="54">
        <v>3874</v>
      </c>
      <c r="G18" s="54">
        <v>1991</v>
      </c>
      <c r="H18" s="54">
        <v>1007</v>
      </c>
      <c r="I18" s="54">
        <v>2893</v>
      </c>
      <c r="J18" s="54">
        <v>14267</v>
      </c>
      <c r="K18" s="54">
        <v>6261</v>
      </c>
      <c r="L18" s="54"/>
      <c r="M18" s="54">
        <v>106342</v>
      </c>
      <c r="N18" s="54">
        <v>1613</v>
      </c>
      <c r="O18" s="54">
        <v>8907</v>
      </c>
      <c r="P18" s="54">
        <v>16190</v>
      </c>
      <c r="Q18" s="54">
        <v>39</v>
      </c>
      <c r="R18" s="54">
        <v>1681</v>
      </c>
      <c r="S18" s="54">
        <v>1830</v>
      </c>
      <c r="T18" s="55">
        <v>9881</v>
      </c>
      <c r="U18" s="54">
        <v>11363</v>
      </c>
      <c r="V18" s="54">
        <v>32410</v>
      </c>
      <c r="W18" s="56" t="str">
        <f>+W11</f>
        <v> 2</v>
      </c>
      <c r="Y18" s="2"/>
    </row>
    <row r="19" spans="1:25" s="45" customFormat="1" ht="44.25" customHeight="1">
      <c r="A19" s="44"/>
      <c r="B19" s="103" t="s">
        <v>80</v>
      </c>
      <c r="C19" s="103"/>
      <c r="D19" s="103"/>
      <c r="E19" s="103"/>
      <c r="F19" s="103"/>
      <c r="G19" s="103"/>
      <c r="H19" s="103"/>
      <c r="I19" s="103"/>
      <c r="J19" s="103"/>
      <c r="K19" s="103"/>
      <c r="M19" s="105" t="s">
        <v>81</v>
      </c>
      <c r="N19" s="105"/>
      <c r="O19" s="105"/>
      <c r="P19" s="105"/>
      <c r="Q19" s="105"/>
      <c r="R19" s="105"/>
      <c r="S19" s="105"/>
      <c r="T19" s="46" t="s">
        <v>104</v>
      </c>
      <c r="W19" s="47"/>
      <c r="Y19" s="19"/>
    </row>
    <row r="20" spans="1:25" s="45" customFormat="1" ht="11.25" customHeight="1">
      <c r="A20" s="58" t="str">
        <f>A6</f>
        <v>平成27年</v>
      </c>
      <c r="B20" s="48">
        <v>54279</v>
      </c>
      <c r="C20" s="32">
        <v>0</v>
      </c>
      <c r="D20" s="32">
        <v>400</v>
      </c>
      <c r="E20" s="32">
        <v>6</v>
      </c>
      <c r="F20" s="32">
        <v>121</v>
      </c>
      <c r="G20" s="32">
        <v>4840</v>
      </c>
      <c r="H20" s="32">
        <v>0</v>
      </c>
      <c r="I20" s="32">
        <v>0</v>
      </c>
      <c r="J20" s="32">
        <v>4975</v>
      </c>
      <c r="K20" s="32">
        <v>1609</v>
      </c>
      <c r="L20" s="32"/>
      <c r="M20" s="32">
        <v>874</v>
      </c>
      <c r="N20" s="32">
        <v>0</v>
      </c>
      <c r="O20" s="32">
        <v>6</v>
      </c>
      <c r="P20" s="32">
        <v>300</v>
      </c>
      <c r="Q20" s="32">
        <v>0</v>
      </c>
      <c r="R20" s="32">
        <v>793</v>
      </c>
      <c r="S20" s="32">
        <v>0</v>
      </c>
      <c r="T20" s="32">
        <v>543</v>
      </c>
      <c r="U20" s="32">
        <v>39736</v>
      </c>
      <c r="V20" s="32">
        <v>76</v>
      </c>
      <c r="W20" s="49">
        <f>W6</f>
        <v>27</v>
      </c>
      <c r="Y20" s="19"/>
    </row>
    <row r="21" spans="1:23" ht="14.25" customHeight="1">
      <c r="A21" s="35" t="str">
        <f>+A7</f>
        <v>28年</v>
      </c>
      <c r="B21" s="48">
        <v>53687</v>
      </c>
      <c r="C21" s="32">
        <v>0</v>
      </c>
      <c r="D21" s="32">
        <v>400</v>
      </c>
      <c r="E21" s="32">
        <v>60</v>
      </c>
      <c r="F21" s="32">
        <v>0</v>
      </c>
      <c r="G21" s="32">
        <v>4720</v>
      </c>
      <c r="H21" s="32">
        <v>0</v>
      </c>
      <c r="I21" s="32">
        <v>0</v>
      </c>
      <c r="J21" s="32">
        <v>5273</v>
      </c>
      <c r="K21" s="32">
        <v>0</v>
      </c>
      <c r="L21" s="32"/>
      <c r="M21" s="32">
        <v>100</v>
      </c>
      <c r="N21" s="32">
        <v>0</v>
      </c>
      <c r="O21" s="32">
        <v>3</v>
      </c>
      <c r="P21" s="32">
        <v>200</v>
      </c>
      <c r="Q21" s="32">
        <v>0</v>
      </c>
      <c r="R21" s="32">
        <v>670</v>
      </c>
      <c r="S21" s="32">
        <v>0</v>
      </c>
      <c r="T21" s="32">
        <v>215</v>
      </c>
      <c r="U21" s="32">
        <v>41378</v>
      </c>
      <c r="V21" s="32">
        <v>668</v>
      </c>
      <c r="W21" s="50">
        <f>+W7</f>
        <v>28</v>
      </c>
    </row>
    <row r="22" spans="1:25" ht="14.25" customHeight="1">
      <c r="A22" s="35" t="str">
        <f>+A8</f>
        <v>29年</v>
      </c>
      <c r="B22" s="48">
        <v>52725</v>
      </c>
      <c r="C22" s="32">
        <v>0</v>
      </c>
      <c r="D22" s="32">
        <v>398</v>
      </c>
      <c r="E22" s="32">
        <v>98</v>
      </c>
      <c r="F22" s="32">
        <v>305</v>
      </c>
      <c r="G22" s="32">
        <v>4698</v>
      </c>
      <c r="H22" s="32">
        <v>0</v>
      </c>
      <c r="I22" s="32">
        <v>70</v>
      </c>
      <c r="J22" s="32">
        <v>6026</v>
      </c>
      <c r="K22" s="32">
        <v>1045</v>
      </c>
      <c r="L22" s="32"/>
      <c r="M22" s="32">
        <v>1022</v>
      </c>
      <c r="N22" s="32">
        <v>0</v>
      </c>
      <c r="O22" s="32">
        <v>1</v>
      </c>
      <c r="P22" s="32">
        <v>300</v>
      </c>
      <c r="Q22" s="32">
        <v>0</v>
      </c>
      <c r="R22" s="32">
        <v>493</v>
      </c>
      <c r="S22" s="32">
        <v>0</v>
      </c>
      <c r="T22" s="32">
        <v>265</v>
      </c>
      <c r="U22" s="32">
        <v>37982</v>
      </c>
      <c r="V22" s="32">
        <v>22</v>
      </c>
      <c r="W22" s="50">
        <f>+W8</f>
        <v>29</v>
      </c>
      <c r="Y22" s="2"/>
    </row>
    <row r="23" spans="1:25" ht="14.25" customHeight="1">
      <c r="A23" s="35" t="str">
        <f>+A9</f>
        <v>30年</v>
      </c>
      <c r="B23" s="48">
        <v>51791</v>
      </c>
      <c r="C23" s="32">
        <v>0</v>
      </c>
      <c r="D23" s="32">
        <v>344</v>
      </c>
      <c r="E23" s="32">
        <v>268</v>
      </c>
      <c r="F23" s="32">
        <v>430</v>
      </c>
      <c r="G23" s="32">
        <v>4496</v>
      </c>
      <c r="H23" s="32">
        <v>42</v>
      </c>
      <c r="I23" s="32">
        <v>326</v>
      </c>
      <c r="J23" s="32">
        <v>7429</v>
      </c>
      <c r="K23" s="32">
        <v>618</v>
      </c>
      <c r="L23" s="32"/>
      <c r="M23" s="32">
        <v>1243</v>
      </c>
      <c r="N23" s="32">
        <v>50</v>
      </c>
      <c r="O23" s="32">
        <v>20</v>
      </c>
      <c r="P23" s="32">
        <v>260</v>
      </c>
      <c r="Q23" s="32">
        <v>0</v>
      </c>
      <c r="R23" s="32">
        <v>283</v>
      </c>
      <c r="S23" s="32">
        <v>0</v>
      </c>
      <c r="T23" s="32">
        <v>262</v>
      </c>
      <c r="U23" s="32">
        <v>35699</v>
      </c>
      <c r="V23" s="32">
        <v>21</v>
      </c>
      <c r="W23" s="50">
        <f>+W9</f>
        <v>30</v>
      </c>
      <c r="Y23" s="2"/>
    </row>
    <row r="24" spans="1:23" ht="14.25" customHeight="1">
      <c r="A24" s="35" t="str">
        <f>+A10</f>
        <v>令和元年</v>
      </c>
      <c r="B24" s="48">
        <v>50576</v>
      </c>
      <c r="C24" s="32">
        <v>0</v>
      </c>
      <c r="D24" s="32">
        <v>16</v>
      </c>
      <c r="E24" s="32">
        <v>399</v>
      </c>
      <c r="F24" s="32">
        <v>375</v>
      </c>
      <c r="G24" s="32">
        <v>4902</v>
      </c>
      <c r="H24" s="32">
        <v>32</v>
      </c>
      <c r="I24" s="32">
        <v>297</v>
      </c>
      <c r="J24" s="32">
        <v>8316</v>
      </c>
      <c r="K24" s="32">
        <v>579</v>
      </c>
      <c r="L24" s="32"/>
      <c r="M24" s="32">
        <v>1260</v>
      </c>
      <c r="N24" s="32">
        <v>0</v>
      </c>
      <c r="O24" s="32">
        <v>18</v>
      </c>
      <c r="P24" s="32">
        <v>252</v>
      </c>
      <c r="Q24" s="32">
        <v>0</v>
      </c>
      <c r="R24" s="32">
        <v>297</v>
      </c>
      <c r="S24" s="32">
        <v>0</v>
      </c>
      <c r="T24" s="32">
        <v>226</v>
      </c>
      <c r="U24" s="32">
        <v>33589</v>
      </c>
      <c r="V24" s="32">
        <v>18</v>
      </c>
      <c r="W24" s="50" t="str">
        <f>+W10</f>
        <v>元</v>
      </c>
    </row>
    <row r="25" spans="1:23" ht="21.75" customHeight="1">
      <c r="A25" s="52" t="str">
        <f>+A11</f>
        <v>2年</v>
      </c>
      <c r="B25" s="53">
        <v>46002</v>
      </c>
      <c r="C25" s="54">
        <v>0</v>
      </c>
      <c r="D25" s="54">
        <v>16</v>
      </c>
      <c r="E25" s="54">
        <v>333</v>
      </c>
      <c r="F25" s="54">
        <v>422</v>
      </c>
      <c r="G25" s="54">
        <v>9695</v>
      </c>
      <c r="H25" s="54">
        <v>22</v>
      </c>
      <c r="I25" s="54">
        <v>249</v>
      </c>
      <c r="J25" s="54">
        <v>785</v>
      </c>
      <c r="K25" s="54">
        <v>540</v>
      </c>
      <c r="L25" s="54"/>
      <c r="M25" s="54">
        <v>1314</v>
      </c>
      <c r="N25" s="54">
        <v>9</v>
      </c>
      <c r="O25" s="54">
        <v>16</v>
      </c>
      <c r="P25" s="54">
        <v>244</v>
      </c>
      <c r="Q25" s="54">
        <v>0</v>
      </c>
      <c r="R25" s="54">
        <v>260</v>
      </c>
      <c r="S25" s="54">
        <v>0</v>
      </c>
      <c r="T25" s="55">
        <v>142</v>
      </c>
      <c r="U25" s="54">
        <v>31938</v>
      </c>
      <c r="V25" s="54">
        <v>17</v>
      </c>
      <c r="W25" s="56" t="str">
        <f>+W11</f>
        <v> 2</v>
      </c>
    </row>
    <row r="26" spans="1:25" s="45" customFormat="1" ht="44.25" customHeight="1">
      <c r="A26" s="44"/>
      <c r="B26" s="103" t="s">
        <v>82</v>
      </c>
      <c r="C26" s="103"/>
      <c r="D26" s="103"/>
      <c r="E26" s="103"/>
      <c r="F26" s="103"/>
      <c r="G26" s="103"/>
      <c r="H26" s="103"/>
      <c r="I26" s="103"/>
      <c r="J26" s="103"/>
      <c r="K26" s="103"/>
      <c r="M26" s="105" t="s">
        <v>83</v>
      </c>
      <c r="N26" s="105"/>
      <c r="O26" s="105"/>
      <c r="P26" s="105"/>
      <c r="Q26" s="105"/>
      <c r="R26" s="105"/>
      <c r="S26" s="105"/>
      <c r="T26" s="46" t="s">
        <v>79</v>
      </c>
      <c r="W26" s="47"/>
      <c r="Y26" s="19"/>
    </row>
    <row r="27" spans="1:25" s="45" customFormat="1" ht="11.25" customHeight="1">
      <c r="A27" s="58" t="str">
        <f>A6</f>
        <v>平成27年</v>
      </c>
      <c r="B27" s="48">
        <v>559430</v>
      </c>
      <c r="C27" s="32">
        <v>8261</v>
      </c>
      <c r="D27" s="61">
        <v>0</v>
      </c>
      <c r="E27" s="32">
        <v>1537</v>
      </c>
      <c r="F27" s="32">
        <v>41732</v>
      </c>
      <c r="G27" s="32">
        <v>18576</v>
      </c>
      <c r="H27" s="32">
        <v>665</v>
      </c>
      <c r="I27" s="32">
        <v>2429</v>
      </c>
      <c r="J27" s="32">
        <v>61989</v>
      </c>
      <c r="K27" s="32">
        <v>121640</v>
      </c>
      <c r="L27" s="32"/>
      <c r="M27" s="32">
        <v>14392</v>
      </c>
      <c r="N27" s="32">
        <v>0</v>
      </c>
      <c r="O27" s="32">
        <v>205</v>
      </c>
      <c r="P27" s="32">
        <v>0</v>
      </c>
      <c r="Q27" s="32">
        <v>17</v>
      </c>
      <c r="R27" s="32">
        <v>11163</v>
      </c>
      <c r="S27" s="32">
        <v>0</v>
      </c>
      <c r="T27" s="32">
        <v>158532</v>
      </c>
      <c r="U27" s="32">
        <v>118019</v>
      </c>
      <c r="V27" s="32">
        <v>273</v>
      </c>
      <c r="W27" s="49">
        <f>W6</f>
        <v>27</v>
      </c>
      <c r="Y27" s="19"/>
    </row>
    <row r="28" spans="1:23" ht="14.25" customHeight="1">
      <c r="A28" s="35" t="str">
        <f>+A7</f>
        <v>28年</v>
      </c>
      <c r="B28" s="48">
        <v>574793</v>
      </c>
      <c r="C28" s="32">
        <v>8441</v>
      </c>
      <c r="D28" s="62">
        <v>0</v>
      </c>
      <c r="E28" s="32">
        <v>1822</v>
      </c>
      <c r="F28" s="32">
        <v>33138</v>
      </c>
      <c r="G28" s="32">
        <v>22785</v>
      </c>
      <c r="H28" s="32">
        <v>550</v>
      </c>
      <c r="I28" s="32">
        <v>2503</v>
      </c>
      <c r="J28" s="32">
        <v>73074</v>
      </c>
      <c r="K28" s="32">
        <v>135216</v>
      </c>
      <c r="L28" s="32"/>
      <c r="M28" s="32">
        <v>81406</v>
      </c>
      <c r="N28" s="32">
        <v>0</v>
      </c>
      <c r="O28" s="32">
        <v>369</v>
      </c>
      <c r="P28" s="32">
        <v>0</v>
      </c>
      <c r="Q28" s="32">
        <v>23</v>
      </c>
      <c r="R28" s="32">
        <v>9936</v>
      </c>
      <c r="S28" s="32">
        <v>0</v>
      </c>
      <c r="T28" s="32">
        <v>86280</v>
      </c>
      <c r="U28" s="32">
        <v>118921</v>
      </c>
      <c r="V28" s="32">
        <v>329</v>
      </c>
      <c r="W28" s="50">
        <f>+W7</f>
        <v>28</v>
      </c>
    </row>
    <row r="29" spans="1:25" ht="14.25" customHeight="1">
      <c r="A29" s="35" t="str">
        <f>+A8</f>
        <v>29年</v>
      </c>
      <c r="B29" s="48">
        <v>619746</v>
      </c>
      <c r="C29" s="32">
        <v>9153</v>
      </c>
      <c r="D29" s="62">
        <v>0</v>
      </c>
      <c r="E29" s="32">
        <v>1808</v>
      </c>
      <c r="F29" s="32">
        <v>40612</v>
      </c>
      <c r="G29" s="32">
        <v>25403</v>
      </c>
      <c r="H29" s="32">
        <v>500</v>
      </c>
      <c r="I29" s="32">
        <v>2888</v>
      </c>
      <c r="J29" s="32">
        <v>72360</v>
      </c>
      <c r="K29" s="32">
        <v>155212</v>
      </c>
      <c r="L29" s="32"/>
      <c r="M29" s="32">
        <v>90950</v>
      </c>
      <c r="N29" s="32">
        <v>0</v>
      </c>
      <c r="O29" s="32">
        <v>248</v>
      </c>
      <c r="P29" s="32">
        <v>0</v>
      </c>
      <c r="Q29" s="32">
        <v>0</v>
      </c>
      <c r="R29" s="32">
        <v>8638</v>
      </c>
      <c r="S29" s="32">
        <v>0</v>
      </c>
      <c r="T29" s="32">
        <v>93421</v>
      </c>
      <c r="U29" s="32">
        <v>118137</v>
      </c>
      <c r="V29" s="32">
        <v>416</v>
      </c>
      <c r="W29" s="50">
        <f>+W8</f>
        <v>29</v>
      </c>
      <c r="Y29" s="2"/>
    </row>
    <row r="30" spans="1:25" ht="14.25" customHeight="1">
      <c r="A30" s="35" t="str">
        <f>+A9</f>
        <v>30年</v>
      </c>
      <c r="B30" s="48">
        <v>670472</v>
      </c>
      <c r="C30" s="32">
        <v>11844</v>
      </c>
      <c r="D30" s="63">
        <v>0</v>
      </c>
      <c r="E30" s="32">
        <v>1355</v>
      </c>
      <c r="F30" s="32">
        <v>42317</v>
      </c>
      <c r="G30" s="32">
        <v>28306</v>
      </c>
      <c r="H30" s="32">
        <v>0</v>
      </c>
      <c r="I30" s="32">
        <v>2802</v>
      </c>
      <c r="J30" s="32">
        <v>72314</v>
      </c>
      <c r="K30" s="32">
        <v>190287</v>
      </c>
      <c r="L30" s="32"/>
      <c r="M30" s="32">
        <v>102909</v>
      </c>
      <c r="N30" s="32">
        <v>0</v>
      </c>
      <c r="O30" s="32">
        <v>167</v>
      </c>
      <c r="P30" s="32">
        <v>0</v>
      </c>
      <c r="Q30" s="32">
        <v>0</v>
      </c>
      <c r="R30" s="32">
        <v>9800</v>
      </c>
      <c r="S30" s="32">
        <v>0</v>
      </c>
      <c r="T30" s="32">
        <v>92943</v>
      </c>
      <c r="U30" s="32">
        <v>114600</v>
      </c>
      <c r="V30" s="32">
        <v>828</v>
      </c>
      <c r="W30" s="50">
        <f>+W9</f>
        <v>30</v>
      </c>
      <c r="Y30" s="2"/>
    </row>
    <row r="31" spans="1:23" ht="14.25" customHeight="1">
      <c r="A31" s="35" t="str">
        <f>+A10</f>
        <v>令和元年</v>
      </c>
      <c r="B31" s="48">
        <v>715003</v>
      </c>
      <c r="C31" s="32">
        <v>12024</v>
      </c>
      <c r="D31" s="63">
        <v>0</v>
      </c>
      <c r="E31" s="32">
        <v>1387</v>
      </c>
      <c r="F31" s="32">
        <v>49089</v>
      </c>
      <c r="G31" s="32">
        <v>31156</v>
      </c>
      <c r="H31" s="32">
        <v>300</v>
      </c>
      <c r="I31" s="32">
        <v>2839</v>
      </c>
      <c r="J31" s="32">
        <v>73384</v>
      </c>
      <c r="K31" s="32">
        <v>197762</v>
      </c>
      <c r="L31" s="32"/>
      <c r="M31" s="32">
        <v>124165</v>
      </c>
      <c r="N31" s="32">
        <v>0</v>
      </c>
      <c r="O31" s="32">
        <v>103</v>
      </c>
      <c r="P31" s="32">
        <v>0</v>
      </c>
      <c r="Q31" s="32">
        <v>0</v>
      </c>
      <c r="R31" s="32">
        <v>12697</v>
      </c>
      <c r="S31" s="32">
        <v>0</v>
      </c>
      <c r="T31" s="32">
        <v>92548</v>
      </c>
      <c r="U31" s="32">
        <v>114571</v>
      </c>
      <c r="V31" s="32">
        <v>2978</v>
      </c>
      <c r="W31" s="50" t="str">
        <f>+W10</f>
        <v>元</v>
      </c>
    </row>
    <row r="32" spans="1:23" ht="22.5" customHeight="1">
      <c r="A32" s="52" t="str">
        <f>+A11</f>
        <v>2年</v>
      </c>
      <c r="B32" s="53">
        <v>792000</v>
      </c>
      <c r="C32" s="54">
        <v>12554</v>
      </c>
      <c r="D32" s="54">
        <v>0</v>
      </c>
      <c r="E32" s="54">
        <v>1783</v>
      </c>
      <c r="F32" s="54">
        <v>57296</v>
      </c>
      <c r="G32" s="54">
        <v>33907</v>
      </c>
      <c r="H32" s="54">
        <v>662</v>
      </c>
      <c r="I32" s="54">
        <v>9891</v>
      </c>
      <c r="J32" s="54">
        <v>77757</v>
      </c>
      <c r="K32" s="54">
        <v>206968</v>
      </c>
      <c r="L32" s="54"/>
      <c r="M32" s="54">
        <v>151020</v>
      </c>
      <c r="N32" s="54">
        <v>0</v>
      </c>
      <c r="O32" s="54">
        <v>223</v>
      </c>
      <c r="P32" s="54">
        <v>0</v>
      </c>
      <c r="Q32" s="54">
        <v>0</v>
      </c>
      <c r="R32" s="54">
        <v>10468</v>
      </c>
      <c r="S32" s="54">
        <v>0</v>
      </c>
      <c r="T32" s="55">
        <v>93958</v>
      </c>
      <c r="U32" s="54">
        <v>135220</v>
      </c>
      <c r="V32" s="54">
        <v>293</v>
      </c>
      <c r="W32" s="56" t="str">
        <f>+W11</f>
        <v> 2</v>
      </c>
    </row>
    <row r="33" spans="1:25" s="45" customFormat="1" ht="44.25" customHeight="1">
      <c r="A33" s="44"/>
      <c r="B33" s="103" t="s">
        <v>84</v>
      </c>
      <c r="C33" s="103"/>
      <c r="D33" s="103"/>
      <c r="E33" s="103"/>
      <c r="F33" s="103"/>
      <c r="G33" s="103"/>
      <c r="H33" s="103"/>
      <c r="I33" s="103"/>
      <c r="J33" s="103"/>
      <c r="K33" s="103"/>
      <c r="M33" s="105" t="s">
        <v>85</v>
      </c>
      <c r="N33" s="105"/>
      <c r="O33" s="105"/>
      <c r="P33" s="105"/>
      <c r="Q33" s="105"/>
      <c r="R33" s="105"/>
      <c r="S33" s="105"/>
      <c r="T33" s="46" t="s">
        <v>105</v>
      </c>
      <c r="W33" s="47"/>
      <c r="Y33" s="19"/>
    </row>
    <row r="34" spans="1:25" s="45" customFormat="1" ht="12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M34" s="57"/>
      <c r="N34" s="57"/>
      <c r="O34" s="57"/>
      <c r="P34" s="57"/>
      <c r="Q34" s="57"/>
      <c r="R34" s="57"/>
      <c r="S34" s="57"/>
      <c r="T34" s="46"/>
      <c r="W34" s="47"/>
      <c r="Y34" s="19"/>
    </row>
    <row r="35" spans="1:25" s="45" customFormat="1" ht="11.25" customHeight="1">
      <c r="A35" s="35" t="str">
        <f>A6</f>
        <v>平成27年</v>
      </c>
      <c r="B35" s="48">
        <v>93299</v>
      </c>
      <c r="C35" s="32">
        <v>15721</v>
      </c>
      <c r="D35" s="32">
        <v>33</v>
      </c>
      <c r="E35" s="32">
        <v>707</v>
      </c>
      <c r="F35" s="32">
        <v>477</v>
      </c>
      <c r="G35" s="32">
        <v>120</v>
      </c>
      <c r="H35" s="96">
        <v>470</v>
      </c>
      <c r="I35" s="97"/>
      <c r="J35" s="32">
        <v>848</v>
      </c>
      <c r="K35" s="32">
        <v>2784</v>
      </c>
      <c r="L35" s="32"/>
      <c r="M35" s="32">
        <v>14998</v>
      </c>
      <c r="N35" s="32">
        <v>0</v>
      </c>
      <c r="O35" s="32">
        <v>0</v>
      </c>
      <c r="P35" s="32">
        <v>31</v>
      </c>
      <c r="Q35" s="32">
        <v>252</v>
      </c>
      <c r="R35" s="32">
        <v>756</v>
      </c>
      <c r="S35" s="32">
        <v>0</v>
      </c>
      <c r="T35" s="32">
        <v>2640</v>
      </c>
      <c r="U35" s="32">
        <v>232</v>
      </c>
      <c r="V35" s="32">
        <v>53230</v>
      </c>
      <c r="W35" s="50">
        <f>W6</f>
        <v>27</v>
      </c>
      <c r="Y35" s="19"/>
    </row>
    <row r="36" spans="1:23" ht="14.25" customHeight="1">
      <c r="A36" s="35" t="str">
        <f>+A7</f>
        <v>28年</v>
      </c>
      <c r="B36" s="64">
        <v>93774</v>
      </c>
      <c r="C36" s="23">
        <v>15349</v>
      </c>
      <c r="D36" s="23">
        <v>30</v>
      </c>
      <c r="E36" s="23">
        <v>865</v>
      </c>
      <c r="F36" s="23">
        <v>401</v>
      </c>
      <c r="G36" s="23">
        <v>160</v>
      </c>
      <c r="H36" s="98">
        <v>492</v>
      </c>
      <c r="I36" s="98"/>
      <c r="J36" s="23">
        <v>1055</v>
      </c>
      <c r="K36" s="23">
        <v>3766</v>
      </c>
      <c r="L36" s="23"/>
      <c r="M36" s="23">
        <v>14216</v>
      </c>
      <c r="N36" s="23">
        <v>0</v>
      </c>
      <c r="O36" s="23">
        <v>0</v>
      </c>
      <c r="P36" s="23">
        <v>32</v>
      </c>
      <c r="Q36" s="23">
        <v>307</v>
      </c>
      <c r="R36" s="23">
        <v>927</v>
      </c>
      <c r="S36" s="23">
        <v>0</v>
      </c>
      <c r="T36" s="23">
        <v>2968</v>
      </c>
      <c r="U36" s="23">
        <v>280</v>
      </c>
      <c r="V36" s="23">
        <v>52926</v>
      </c>
      <c r="W36" s="50">
        <f>+W7</f>
        <v>28</v>
      </c>
    </row>
    <row r="37" spans="1:25" ht="14.25" customHeight="1">
      <c r="A37" s="35" t="str">
        <f>+A8</f>
        <v>29年</v>
      </c>
      <c r="B37" s="64">
        <v>93472</v>
      </c>
      <c r="C37" s="23">
        <v>14762</v>
      </c>
      <c r="D37" s="23">
        <v>4</v>
      </c>
      <c r="E37" s="23">
        <v>922</v>
      </c>
      <c r="F37" s="23">
        <v>371</v>
      </c>
      <c r="G37" s="23">
        <v>164</v>
      </c>
      <c r="H37" s="98">
        <v>489</v>
      </c>
      <c r="I37" s="98"/>
      <c r="J37" s="23">
        <v>1027</v>
      </c>
      <c r="K37" s="23">
        <v>4811</v>
      </c>
      <c r="L37" s="23"/>
      <c r="M37" s="23">
        <v>13093</v>
      </c>
      <c r="N37" s="23">
        <v>0</v>
      </c>
      <c r="O37" s="23">
        <v>0</v>
      </c>
      <c r="P37" s="23">
        <v>34</v>
      </c>
      <c r="Q37" s="23">
        <v>361</v>
      </c>
      <c r="R37" s="23">
        <v>1044</v>
      </c>
      <c r="S37" s="23">
        <v>0</v>
      </c>
      <c r="T37" s="23">
        <v>3226</v>
      </c>
      <c r="U37" s="23">
        <v>7967</v>
      </c>
      <c r="V37" s="23">
        <v>45197</v>
      </c>
      <c r="W37" s="50">
        <f>+W8</f>
        <v>29</v>
      </c>
      <c r="Y37" s="2"/>
    </row>
    <row r="38" spans="1:25" ht="14.25" customHeight="1">
      <c r="A38" s="35" t="str">
        <f>+A9</f>
        <v>30年</v>
      </c>
      <c r="B38" s="64">
        <v>92884</v>
      </c>
      <c r="C38" s="23">
        <v>13861</v>
      </c>
      <c r="D38" s="23">
        <v>2</v>
      </c>
      <c r="E38" s="23">
        <v>1026</v>
      </c>
      <c r="F38" s="23">
        <v>387</v>
      </c>
      <c r="G38" s="23">
        <v>182</v>
      </c>
      <c r="H38" s="98">
        <v>656</v>
      </c>
      <c r="I38" s="98"/>
      <c r="J38" s="23">
        <v>1019</v>
      </c>
      <c r="K38" s="23">
        <v>5849</v>
      </c>
      <c r="L38" s="23"/>
      <c r="M38" s="23">
        <v>12833</v>
      </c>
      <c r="N38" s="23">
        <v>0</v>
      </c>
      <c r="O38" s="23">
        <v>0</v>
      </c>
      <c r="P38" s="23">
        <v>30</v>
      </c>
      <c r="Q38" s="23">
        <v>481</v>
      </c>
      <c r="R38" s="23">
        <v>1172</v>
      </c>
      <c r="S38" s="23">
        <v>0</v>
      </c>
      <c r="T38" s="23">
        <v>3505</v>
      </c>
      <c r="U38" s="23">
        <v>7738</v>
      </c>
      <c r="V38" s="23">
        <v>44143</v>
      </c>
      <c r="W38" s="50">
        <f>+W9</f>
        <v>30</v>
      </c>
      <c r="Y38" s="2"/>
    </row>
    <row r="39" spans="1:25" ht="14.25" customHeight="1">
      <c r="A39" s="35" t="str">
        <f>+A10</f>
        <v>令和元年</v>
      </c>
      <c r="B39" s="64">
        <v>95984</v>
      </c>
      <c r="C39" s="23">
        <v>11944</v>
      </c>
      <c r="D39" s="23">
        <v>33</v>
      </c>
      <c r="E39" s="23">
        <v>1280</v>
      </c>
      <c r="F39" s="23">
        <v>474</v>
      </c>
      <c r="G39" s="23">
        <v>273</v>
      </c>
      <c r="H39" s="98">
        <v>759</v>
      </c>
      <c r="I39" s="98"/>
      <c r="J39" s="23">
        <v>1182</v>
      </c>
      <c r="K39" s="23">
        <v>5893</v>
      </c>
      <c r="L39" s="23"/>
      <c r="M39" s="23">
        <v>12977</v>
      </c>
      <c r="N39" s="23">
        <v>0</v>
      </c>
      <c r="O39" s="23">
        <v>0</v>
      </c>
      <c r="P39" s="23">
        <v>27</v>
      </c>
      <c r="Q39" s="23">
        <v>563</v>
      </c>
      <c r="R39" s="23">
        <v>1462</v>
      </c>
      <c r="S39" s="23">
        <v>0</v>
      </c>
      <c r="T39" s="23">
        <v>4172</v>
      </c>
      <c r="U39" s="23">
        <v>8128</v>
      </c>
      <c r="V39" s="23">
        <v>46817</v>
      </c>
      <c r="W39" s="50" t="str">
        <f>+W10</f>
        <v>元</v>
      </c>
      <c r="Y39" s="2"/>
    </row>
    <row r="40" spans="1:25" ht="22.5" customHeight="1">
      <c r="A40" s="52" t="str">
        <f>+A11</f>
        <v>2年</v>
      </c>
      <c r="B40" s="66">
        <v>97300</v>
      </c>
      <c r="C40" s="26">
        <v>665</v>
      </c>
      <c r="D40" s="26">
        <v>0</v>
      </c>
      <c r="E40" s="26">
        <v>33</v>
      </c>
      <c r="F40" s="26">
        <v>104</v>
      </c>
      <c r="G40" s="26">
        <v>0</v>
      </c>
      <c r="H40" s="99">
        <v>0</v>
      </c>
      <c r="I40" s="100"/>
      <c r="J40" s="26">
        <v>425</v>
      </c>
      <c r="K40" s="26">
        <v>5500</v>
      </c>
      <c r="L40" s="26"/>
      <c r="M40" s="26">
        <v>15153</v>
      </c>
      <c r="N40" s="26">
        <v>0</v>
      </c>
      <c r="O40" s="26">
        <v>448</v>
      </c>
      <c r="P40" s="26">
        <v>0</v>
      </c>
      <c r="Q40" s="26">
        <v>15</v>
      </c>
      <c r="R40" s="26">
        <v>217</v>
      </c>
      <c r="S40" s="26">
        <v>0</v>
      </c>
      <c r="T40" s="67">
        <v>1905</v>
      </c>
      <c r="U40" s="26">
        <v>8223</v>
      </c>
      <c r="V40" s="26">
        <v>64612</v>
      </c>
      <c r="W40" s="56" t="str">
        <f>+W11</f>
        <v> 2</v>
      </c>
      <c r="Y40" s="2"/>
    </row>
    <row r="41" spans="1:23" ht="10.5" customHeight="1">
      <c r="A41" s="109" t="s">
        <v>106</v>
      </c>
      <c r="B41" s="109"/>
      <c r="C41" s="109"/>
      <c r="D41" s="109"/>
      <c r="E41" s="109"/>
      <c r="F41" s="110"/>
      <c r="G41" s="110"/>
      <c r="H41" s="110"/>
      <c r="I41" s="110"/>
      <c r="J41" s="110"/>
      <c r="K41" s="110"/>
      <c r="M41" s="111" t="s">
        <v>107</v>
      </c>
      <c r="N41" s="111"/>
      <c r="O41" s="111"/>
      <c r="P41" s="111"/>
      <c r="Q41" s="111"/>
      <c r="R41" s="111"/>
      <c r="S41" s="110"/>
      <c r="T41" s="110"/>
      <c r="U41" s="110"/>
      <c r="V41" s="110"/>
      <c r="W41" s="110"/>
    </row>
    <row r="42" spans="1:23" ht="10.5" customHeight="1">
      <c r="A42" s="68" t="s">
        <v>108</v>
      </c>
      <c r="B42" s="68"/>
      <c r="C42" s="68"/>
      <c r="D42" s="68"/>
      <c r="E42" s="68"/>
      <c r="F42" s="69"/>
      <c r="G42" s="69"/>
      <c r="H42" s="69"/>
      <c r="I42" s="69"/>
      <c r="J42" s="69"/>
      <c r="K42" s="69"/>
      <c r="M42" s="70"/>
      <c r="N42" s="70"/>
      <c r="O42" s="70"/>
      <c r="P42" s="70"/>
      <c r="Q42" s="70"/>
      <c r="R42" s="70"/>
      <c r="S42" s="69"/>
      <c r="T42" s="69"/>
      <c r="U42" s="69"/>
      <c r="V42" s="69"/>
      <c r="W42" s="69"/>
    </row>
    <row r="43" spans="1:23" ht="10.5" customHeight="1">
      <c r="A43" s="95" t="s">
        <v>86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71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</row>
    <row r="46" ht="12" customHeight="1">
      <c r="E46" s="34"/>
    </row>
  </sheetData>
  <sheetProtection/>
  <mergeCells count="26">
    <mergeCell ref="B26:K26"/>
    <mergeCell ref="M26:S26"/>
    <mergeCell ref="B33:K33"/>
    <mergeCell ref="M33:S33"/>
    <mergeCell ref="A41:K41"/>
    <mergeCell ref="M41:W41"/>
    <mergeCell ref="A1:K1"/>
    <mergeCell ref="M1:W1"/>
    <mergeCell ref="A2:K2"/>
    <mergeCell ref="M2:W2"/>
    <mergeCell ref="B19:K19"/>
    <mergeCell ref="M19:S19"/>
    <mergeCell ref="A3:K3"/>
    <mergeCell ref="M3:W3"/>
    <mergeCell ref="B5:K5"/>
    <mergeCell ref="M5:S5"/>
    <mergeCell ref="B12:K12"/>
    <mergeCell ref="M12:S12"/>
    <mergeCell ref="A43:K43"/>
    <mergeCell ref="M43:W43"/>
    <mergeCell ref="H35:I35"/>
    <mergeCell ref="H36:I36"/>
    <mergeCell ref="H37:I37"/>
    <mergeCell ref="H38:I38"/>
    <mergeCell ref="H39:I39"/>
    <mergeCell ref="H40:I40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33" customWidth="1"/>
    <col min="2" max="3" width="8.375" style="33" customWidth="1"/>
    <col min="4" max="4" width="9.125" style="33" customWidth="1"/>
    <col min="5" max="6" width="8.375" style="33" customWidth="1"/>
    <col min="7" max="7" width="9.00390625" style="33" customWidth="1"/>
    <col min="8" max="11" width="8.375" style="33" customWidth="1"/>
    <col min="12" max="12" width="6.625" style="33" customWidth="1"/>
    <col min="13" max="14" width="8.875" style="33" customWidth="1"/>
    <col min="15" max="16" width="8.50390625" style="33" customWidth="1"/>
    <col min="17" max="17" width="7.625" style="33" customWidth="1"/>
    <col min="18" max="19" width="8.50390625" style="33" customWidth="1"/>
    <col min="20" max="20" width="8.75390625" style="33" customWidth="1"/>
    <col min="21" max="21" width="10.125" style="33" customWidth="1"/>
    <col min="22" max="22" width="8.375" style="33" customWidth="1"/>
    <col min="23" max="23" width="5.625" style="33" customWidth="1"/>
    <col min="24" max="24" width="4.625" style="33" customWidth="1"/>
    <col min="25" max="25" width="7.25390625" style="33" customWidth="1"/>
    <col min="26" max="16384" width="6.625" style="33" customWidth="1"/>
  </cols>
  <sheetData>
    <row r="1" spans="1:23" s="2" customFormat="1" ht="13.5" customHeight="1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10"/>
      <c r="M1" s="106" t="s">
        <v>48</v>
      </c>
      <c r="N1" s="106"/>
      <c r="O1" s="106"/>
      <c r="P1" s="106"/>
      <c r="Q1" s="106"/>
      <c r="R1" s="106"/>
      <c r="S1" s="106"/>
      <c r="T1" s="106"/>
      <c r="U1" s="106"/>
      <c r="V1" s="106"/>
      <c r="W1" s="106"/>
    </row>
    <row r="2" spans="1:23" ht="24" customHeight="1">
      <c r="A2" s="107" t="s">
        <v>49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M2" s="108" t="s">
        <v>87</v>
      </c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3" ht="24" customHeight="1">
      <c r="A3" s="101" t="s">
        <v>50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M3" s="102" t="s">
        <v>51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1:25" ht="42" customHeight="1">
      <c r="A4" s="36" t="s">
        <v>1</v>
      </c>
      <c r="B4" s="37" t="s">
        <v>7</v>
      </c>
      <c r="C4" s="37" t="s">
        <v>52</v>
      </c>
      <c r="D4" s="38" t="s">
        <v>53</v>
      </c>
      <c r="E4" s="37" t="s">
        <v>54</v>
      </c>
      <c r="F4" s="37" t="s">
        <v>55</v>
      </c>
      <c r="G4" s="38" t="s">
        <v>56</v>
      </c>
      <c r="H4" s="38" t="s">
        <v>57</v>
      </c>
      <c r="I4" s="38" t="s">
        <v>58</v>
      </c>
      <c r="J4" s="38" t="s">
        <v>59</v>
      </c>
      <c r="K4" s="39" t="s">
        <v>60</v>
      </c>
      <c r="L4" s="40"/>
      <c r="M4" s="39" t="s">
        <v>61</v>
      </c>
      <c r="N4" s="37" t="s">
        <v>62</v>
      </c>
      <c r="O4" s="38" t="s">
        <v>63</v>
      </c>
      <c r="P4" s="38" t="s">
        <v>64</v>
      </c>
      <c r="Q4" s="38" t="s">
        <v>65</v>
      </c>
      <c r="R4" s="38" t="s">
        <v>66</v>
      </c>
      <c r="S4" s="38" t="s">
        <v>67</v>
      </c>
      <c r="T4" s="41" t="s">
        <v>68</v>
      </c>
      <c r="U4" s="37" t="s">
        <v>69</v>
      </c>
      <c r="V4" s="37" t="s">
        <v>70</v>
      </c>
      <c r="W4" s="42" t="s">
        <v>1</v>
      </c>
      <c r="Y4" s="43"/>
    </row>
    <row r="5" spans="1:23" s="45" customFormat="1" ht="44.25" customHeight="1">
      <c r="A5" s="44"/>
      <c r="B5" s="103" t="s">
        <v>88</v>
      </c>
      <c r="C5" s="103"/>
      <c r="D5" s="103"/>
      <c r="E5" s="103"/>
      <c r="F5" s="103"/>
      <c r="G5" s="103"/>
      <c r="H5" s="103"/>
      <c r="I5" s="103"/>
      <c r="J5" s="103"/>
      <c r="K5" s="112"/>
      <c r="M5" s="105" t="s">
        <v>83</v>
      </c>
      <c r="N5" s="112"/>
      <c r="O5" s="112"/>
      <c r="P5" s="112"/>
      <c r="Q5" s="112"/>
      <c r="R5" s="112"/>
      <c r="S5" s="112"/>
      <c r="T5" s="46" t="s">
        <v>89</v>
      </c>
      <c r="U5" s="47"/>
      <c r="W5" s="19"/>
    </row>
    <row r="6" spans="1:23" s="45" customFormat="1" ht="11.25" customHeight="1">
      <c r="A6" s="35" t="s">
        <v>110</v>
      </c>
      <c r="B6" s="48">
        <v>36237</v>
      </c>
      <c r="C6" s="32">
        <v>7182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10572</v>
      </c>
      <c r="L6" s="32"/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1906</v>
      </c>
      <c r="U6" s="32">
        <v>16533</v>
      </c>
      <c r="V6" s="60">
        <v>44</v>
      </c>
      <c r="W6" s="65">
        <v>27</v>
      </c>
    </row>
    <row r="7" spans="1:23" ht="14.25" customHeight="1">
      <c r="A7" s="35" t="s">
        <v>111</v>
      </c>
      <c r="B7" s="48">
        <v>35670</v>
      </c>
      <c r="C7" s="32">
        <v>7433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10572</v>
      </c>
      <c r="L7" s="32"/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1584</v>
      </c>
      <c r="U7" s="32">
        <v>16041</v>
      </c>
      <c r="V7" s="32">
        <v>40</v>
      </c>
      <c r="W7" s="50">
        <v>28</v>
      </c>
    </row>
    <row r="8" spans="1:25" ht="14.25" customHeight="1">
      <c r="A8" s="35" t="s">
        <v>112</v>
      </c>
      <c r="B8" s="48">
        <v>36677</v>
      </c>
      <c r="C8" s="32">
        <v>9077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10572</v>
      </c>
      <c r="L8" s="32"/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1474</v>
      </c>
      <c r="U8" s="32">
        <v>15524</v>
      </c>
      <c r="V8" s="32">
        <v>30</v>
      </c>
      <c r="W8" s="50">
        <v>29</v>
      </c>
      <c r="Y8" s="2"/>
    </row>
    <row r="9" spans="1:25" ht="14.25" customHeight="1">
      <c r="A9" s="35" t="s">
        <v>113</v>
      </c>
      <c r="B9" s="48">
        <v>33789</v>
      </c>
      <c r="C9" s="32">
        <v>11121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6848</v>
      </c>
      <c r="L9" s="32"/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1253</v>
      </c>
      <c r="U9" s="32">
        <v>14548</v>
      </c>
      <c r="V9" s="32">
        <v>19</v>
      </c>
      <c r="W9" s="50">
        <v>30</v>
      </c>
      <c r="Y9" s="2"/>
    </row>
    <row r="10" spans="1:23" ht="14.25" customHeight="1">
      <c r="A10" s="35" t="s">
        <v>114</v>
      </c>
      <c r="B10" s="48">
        <v>34529</v>
      </c>
      <c r="C10" s="32">
        <v>12878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6848</v>
      </c>
      <c r="L10" s="32"/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1279</v>
      </c>
      <c r="U10" s="32">
        <v>13505</v>
      </c>
      <c r="V10" s="32">
        <v>19</v>
      </c>
      <c r="W10" s="50" t="s">
        <v>116</v>
      </c>
    </row>
    <row r="11" spans="1:23" ht="20.25" customHeight="1">
      <c r="A11" s="52" t="s">
        <v>115</v>
      </c>
      <c r="B11" s="53">
        <v>39406</v>
      </c>
      <c r="C11" s="54">
        <v>17543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6848</v>
      </c>
      <c r="L11" s="54"/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5">
        <v>1101</v>
      </c>
      <c r="U11" s="54">
        <v>13888</v>
      </c>
      <c r="V11" s="54">
        <v>26</v>
      </c>
      <c r="W11" s="56" t="s">
        <v>117</v>
      </c>
    </row>
    <row r="12" spans="2:20" s="45" customFormat="1" ht="44.25" customHeight="1">
      <c r="B12" s="103" t="s">
        <v>90</v>
      </c>
      <c r="C12" s="103"/>
      <c r="D12" s="103"/>
      <c r="E12" s="103"/>
      <c r="F12" s="103"/>
      <c r="G12" s="103"/>
      <c r="H12" s="103"/>
      <c r="I12" s="103"/>
      <c r="J12" s="103"/>
      <c r="K12" s="113"/>
      <c r="M12" s="105" t="s">
        <v>91</v>
      </c>
      <c r="N12" s="112"/>
      <c r="O12" s="112"/>
      <c r="P12" s="112"/>
      <c r="Q12" s="112"/>
      <c r="R12" s="112"/>
      <c r="S12" s="112"/>
      <c r="T12" s="46" t="s">
        <v>73</v>
      </c>
    </row>
    <row r="13" spans="1:23" s="45" customFormat="1" ht="11.25" customHeight="1">
      <c r="A13" s="32" t="s">
        <v>110</v>
      </c>
      <c r="B13" s="48">
        <v>647644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5">
        <v>0</v>
      </c>
      <c r="J13" s="35">
        <v>0</v>
      </c>
      <c r="K13" s="32">
        <v>0</v>
      </c>
      <c r="L13" s="32"/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60">
        <v>647644</v>
      </c>
      <c r="W13" s="43">
        <v>27</v>
      </c>
    </row>
    <row r="14" spans="1:23" ht="14.25" customHeight="1">
      <c r="A14" s="35" t="s">
        <v>111</v>
      </c>
      <c r="B14" s="48">
        <v>565724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5">
        <v>0</v>
      </c>
      <c r="J14" s="35">
        <v>0</v>
      </c>
      <c r="K14" s="32">
        <v>0</v>
      </c>
      <c r="L14" s="32"/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565724</v>
      </c>
      <c r="W14" s="50">
        <v>28</v>
      </c>
    </row>
    <row r="15" spans="1:25" ht="14.25" customHeight="1">
      <c r="A15" s="35" t="s">
        <v>112</v>
      </c>
      <c r="B15" s="48">
        <v>496935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5">
        <v>0</v>
      </c>
      <c r="J15" s="35">
        <v>0</v>
      </c>
      <c r="K15" s="32">
        <v>0</v>
      </c>
      <c r="L15" s="32"/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496935</v>
      </c>
      <c r="W15" s="50">
        <v>29</v>
      </c>
      <c r="Y15" s="2"/>
    </row>
    <row r="16" spans="1:25" ht="14.25" customHeight="1">
      <c r="A16" s="35" t="s">
        <v>113</v>
      </c>
      <c r="B16" s="48">
        <v>440405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5">
        <v>0</v>
      </c>
      <c r="J16" s="35">
        <v>0</v>
      </c>
      <c r="K16" s="32">
        <v>0</v>
      </c>
      <c r="L16" s="32"/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440405</v>
      </c>
      <c r="W16" s="50">
        <v>30</v>
      </c>
      <c r="Y16" s="2"/>
    </row>
    <row r="17" spans="1:23" ht="14.25" customHeight="1">
      <c r="A17" s="35" t="s">
        <v>114</v>
      </c>
      <c r="B17" s="48">
        <v>393618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5">
        <v>0</v>
      </c>
      <c r="J17" s="35">
        <v>0</v>
      </c>
      <c r="K17" s="32">
        <v>0</v>
      </c>
      <c r="L17" s="32"/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393618</v>
      </c>
      <c r="W17" s="50" t="s">
        <v>116</v>
      </c>
    </row>
    <row r="18" spans="1:23" ht="20.25" customHeight="1">
      <c r="A18" s="52" t="s">
        <v>115</v>
      </c>
      <c r="B18" s="53">
        <v>350377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72">
        <v>0</v>
      </c>
      <c r="J18" s="72">
        <v>0</v>
      </c>
      <c r="K18" s="54">
        <v>0</v>
      </c>
      <c r="L18" s="54"/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73">
        <v>0</v>
      </c>
      <c r="U18" s="54">
        <v>0</v>
      </c>
      <c r="V18" s="54">
        <v>350377</v>
      </c>
      <c r="W18" s="56" t="s">
        <v>117</v>
      </c>
    </row>
    <row r="19" spans="1:23" ht="10.5" customHeight="1">
      <c r="A19" s="109" t="s">
        <v>109</v>
      </c>
      <c r="B19" s="109"/>
      <c r="C19" s="109"/>
      <c r="D19" s="109"/>
      <c r="E19" s="109"/>
      <c r="F19" s="110"/>
      <c r="G19" s="110"/>
      <c r="H19" s="110"/>
      <c r="I19" s="110"/>
      <c r="J19" s="110"/>
      <c r="K19" s="110"/>
      <c r="M19" s="111"/>
      <c r="N19" s="111"/>
      <c r="O19" s="111"/>
      <c r="P19" s="111"/>
      <c r="Q19" s="111"/>
      <c r="R19" s="111"/>
      <c r="S19" s="110"/>
      <c r="T19" s="110"/>
      <c r="U19" s="110"/>
      <c r="V19" s="110"/>
      <c r="W19" s="110"/>
    </row>
    <row r="20" spans="1:23" ht="10.5" customHeight="1">
      <c r="A20" s="95" t="s">
        <v>86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71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</row>
    <row r="23" ht="12" customHeight="1">
      <c r="E23" s="34"/>
    </row>
  </sheetData>
  <sheetProtection/>
  <mergeCells count="14">
    <mergeCell ref="A20:K20"/>
    <mergeCell ref="M20:W20"/>
    <mergeCell ref="B5:K5"/>
    <mergeCell ref="M5:S5"/>
    <mergeCell ref="B12:K12"/>
    <mergeCell ref="M12:S12"/>
    <mergeCell ref="A19:K19"/>
    <mergeCell ref="M19:W19"/>
    <mergeCell ref="A1:K1"/>
    <mergeCell ref="M1:W1"/>
    <mergeCell ref="A2:K2"/>
    <mergeCell ref="M2:W2"/>
    <mergeCell ref="A3:K3"/>
    <mergeCell ref="M3:W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各種金融機関諸勘定</dc:title>
  <dc:subject/>
  <dc:creator>札幌市まちづくり政策局企画課</dc:creator>
  <cp:keywords/>
  <dc:description/>
  <cp:lastModifiedBy>124.門脇　沙奈栄</cp:lastModifiedBy>
  <cp:lastPrinted>2021-03-30T00:52:37Z</cp:lastPrinted>
  <dcterms:created xsi:type="dcterms:W3CDTF">2006-07-07T02:34:06Z</dcterms:created>
  <dcterms:modified xsi:type="dcterms:W3CDTF">2022-01-06T05:47:05Z</dcterms:modified>
  <cp:category/>
  <cp:version/>
  <cp:contentType/>
  <cp:contentStatus/>
</cp:coreProperties>
</file>