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7.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8.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shogai-s-01\07運営指導\802_新型コロナウイルス感染症\02_支援事業\2023\02_サービス継続支援事業（かかり増し経費）\14_交付申請勧奨（市⇒事業所）◆R5発生分（第2回）\00_HP用\"/>
    </mc:Choice>
  </mc:AlternateContent>
  <xr:revisionPtr revIDLastSave="0" documentId="13_ncr:1_{49338260-18E9-457C-AE8C-2827E98DD46B}" xr6:coauthVersionLast="47" xr6:coauthVersionMax="47" xr10:uidLastSave="{00000000-0000-0000-0000-000000000000}"/>
  <bookViews>
    <workbookView xWindow="-120" yWindow="-120" windowWidth="29040" windowHeight="15840" tabRatio="749" activeTab="1" xr2:uid="{00000000-000D-0000-FFFF-FFFF00000000}"/>
  </bookViews>
  <sheets>
    <sheet name="各様式の入力方法（印刷不要）" sheetId="85" r:id="rId1"/>
    <sheet name="補助金交付申請兼実績報告書（様式7）" sheetId="114" r:id="rId2"/>
    <sheet name="感染者等一覧" sheetId="123" r:id="rId3"/>
    <sheet name="申請一覧（個票ベース）" sheetId="74" r:id="rId4"/>
    <sheet name="個票1" sheetId="67" r:id="rId5"/>
    <sheet name="個票2" sheetId="145" r:id="rId6"/>
    <sheet name="個票3" sheetId="146" r:id="rId7"/>
    <sheet name="個票4" sheetId="147" r:id="rId8"/>
    <sheet name="個票5" sheetId="148" r:id="rId9"/>
    <sheet name="単価表" sheetId="69" state="hidden" r:id="rId10"/>
  </sheets>
  <definedNames>
    <definedName name="_xlnm.Print_Area" localSheetId="2">感染者等一覧!$A$1:$K$27</definedName>
    <definedName name="_xlnm.Print_Area" localSheetId="4">個票1!$A$1:$AM$72</definedName>
    <definedName name="_xlnm.Print_Area" localSheetId="5">個票2!$A$1:$AM$72</definedName>
    <definedName name="_xlnm.Print_Area" localSheetId="6">個票3!$A$1:$AM$72</definedName>
    <definedName name="_xlnm.Print_Area" localSheetId="7">個票4!$A$1:$AM$72</definedName>
    <definedName name="_xlnm.Print_Area" localSheetId="8">個票5!$A$1:$AM$72</definedName>
    <definedName name="_xlnm.Print_Area" localSheetId="3">'申請一覧（個票ベース）'!$A$1:$H$39</definedName>
    <definedName name="_xlnm.Print_Area" localSheetId="1">'補助金交付申請兼実績報告書（様式7）'!$A$1:$Z$34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1" i="148" l="1"/>
  <c r="AI39" i="148" s="1"/>
  <c r="C67" i="148"/>
  <c r="L63" i="148"/>
  <c r="C59" i="148"/>
  <c r="C58" i="148"/>
  <c r="C57" i="148"/>
  <c r="C56" i="148"/>
  <c r="C55" i="148"/>
  <c r="C54" i="148"/>
  <c r="C53" i="148"/>
  <c r="C52" i="148"/>
  <c r="C51" i="148"/>
  <c r="AA39" i="148"/>
  <c r="AI15" i="148"/>
  <c r="AA15" i="148"/>
  <c r="L71" i="147"/>
  <c r="C67" i="147"/>
  <c r="L63" i="147"/>
  <c r="C59" i="147"/>
  <c r="C58" i="147"/>
  <c r="C57" i="147"/>
  <c r="C56" i="147"/>
  <c r="C55" i="147"/>
  <c r="C54" i="147"/>
  <c r="C53" i="147"/>
  <c r="C52" i="147"/>
  <c r="C51" i="147"/>
  <c r="AI39" i="147"/>
  <c r="AA39" i="147"/>
  <c r="AI15" i="147"/>
  <c r="AA15" i="147"/>
  <c r="L71" i="146"/>
  <c r="AI39" i="146" s="1"/>
  <c r="C67" i="146"/>
  <c r="L63" i="146"/>
  <c r="AI15" i="146" s="1"/>
  <c r="C59" i="146"/>
  <c r="C58" i="146"/>
  <c r="C57" i="146"/>
  <c r="C56" i="146"/>
  <c r="C55" i="146"/>
  <c r="C54" i="146"/>
  <c r="C53" i="146"/>
  <c r="C52" i="146"/>
  <c r="C51" i="146"/>
  <c r="AA39" i="146"/>
  <c r="AA15" i="146"/>
  <c r="L71" i="145"/>
  <c r="C67" i="145"/>
  <c r="L63" i="145"/>
  <c r="AI15" i="145" s="1"/>
  <c r="C59" i="145"/>
  <c r="C58" i="145"/>
  <c r="C57" i="145"/>
  <c r="C56" i="145"/>
  <c r="C55" i="145"/>
  <c r="C54" i="145"/>
  <c r="C53" i="145"/>
  <c r="C52" i="145"/>
  <c r="C51" i="145"/>
  <c r="AI39" i="145"/>
  <c r="AA39" i="145"/>
  <c r="AA15" i="145"/>
  <c r="L63" i="67" l="1"/>
  <c r="K8" i="74"/>
  <c r="K13" i="74"/>
  <c r="N24" i="74"/>
  <c r="O15" i="74"/>
  <c r="N6" i="74"/>
  <c r="O6" i="74"/>
  <c r="O16" i="74"/>
  <c r="N20" i="74"/>
  <c r="K21" i="74"/>
  <c r="K17" i="74"/>
  <c r="O8" i="74"/>
  <c r="O22" i="74"/>
  <c r="K34" i="74"/>
  <c r="K23" i="74"/>
  <c r="N8" i="74"/>
  <c r="N9" i="74"/>
  <c r="N31" i="74"/>
  <c r="N28" i="74"/>
  <c r="O20" i="74"/>
  <c r="K19" i="74"/>
  <c r="K32" i="74"/>
  <c r="N10" i="74"/>
  <c r="N27" i="74"/>
  <c r="O7" i="74"/>
  <c r="O30" i="74"/>
  <c r="N22" i="74"/>
  <c r="K26" i="74"/>
  <c r="N12" i="74"/>
  <c r="K10" i="74"/>
  <c r="O11" i="74"/>
  <c r="N29" i="74"/>
  <c r="N18" i="74"/>
  <c r="O25" i="74"/>
  <c r="K33" i="74"/>
  <c r="K20" i="74"/>
  <c r="O13" i="74"/>
  <c r="K14" i="74"/>
  <c r="N19" i="74"/>
  <c r="N15" i="74"/>
  <c r="N11" i="74"/>
  <c r="K27" i="74"/>
  <c r="O26" i="74"/>
  <c r="K9" i="74"/>
  <c r="K12" i="74"/>
  <c r="O27" i="74"/>
  <c r="N32" i="74"/>
  <c r="O14" i="74"/>
  <c r="K11" i="74"/>
  <c r="N30" i="74"/>
  <c r="K24" i="74"/>
  <c r="N16" i="74"/>
  <c r="O24" i="74"/>
  <c r="N5" i="74"/>
  <c r="N25" i="74"/>
  <c r="N7" i="74"/>
  <c r="N26" i="74"/>
  <c r="N21" i="74"/>
  <c r="N23" i="74"/>
  <c r="K28" i="74"/>
  <c r="O12" i="74"/>
  <c r="K7" i="74"/>
  <c r="O18" i="74"/>
  <c r="O29" i="74"/>
  <c r="N33" i="74"/>
  <c r="O33" i="74"/>
  <c r="K16" i="74"/>
  <c r="K6" i="74"/>
  <c r="N34" i="74"/>
  <c r="K18" i="74"/>
  <c r="N14" i="74"/>
  <c r="K30" i="74"/>
  <c r="K25" i="74"/>
  <c r="O34" i="74"/>
  <c r="K22" i="74"/>
  <c r="O23" i="74"/>
  <c r="O19" i="74"/>
  <c r="O9" i="74"/>
  <c r="O10" i="74"/>
  <c r="N13" i="74"/>
  <c r="O28" i="74"/>
  <c r="K31" i="74"/>
  <c r="O31" i="74"/>
  <c r="K29" i="74"/>
  <c r="N17" i="74"/>
  <c r="O32" i="74"/>
  <c r="K15" i="74"/>
  <c r="O17" i="74"/>
  <c r="O21" i="74"/>
  <c r="C59" i="67" l="1"/>
  <c r="C51" i="67"/>
  <c r="J5" i="74"/>
  <c r="J13" i="74"/>
  <c r="J33" i="74"/>
  <c r="J7" i="74"/>
  <c r="J6" i="74"/>
  <c r="B5" i="74"/>
  <c r="J21" i="74"/>
  <c r="J27" i="74"/>
  <c r="J29" i="74"/>
  <c r="J8" i="74"/>
  <c r="J14" i="74"/>
  <c r="J16" i="74"/>
  <c r="J11" i="74"/>
  <c r="J22" i="74"/>
  <c r="J34" i="74"/>
  <c r="J17" i="74"/>
  <c r="J18" i="74"/>
  <c r="J23" i="74"/>
  <c r="J10" i="74"/>
  <c r="J24" i="74"/>
  <c r="J9" i="74"/>
  <c r="J30" i="74"/>
  <c r="J28" i="74"/>
  <c r="J26" i="74"/>
  <c r="J32" i="74"/>
  <c r="J31" i="74"/>
  <c r="J15" i="74"/>
  <c r="J19" i="74"/>
  <c r="J25" i="74"/>
  <c r="J20" i="74"/>
  <c r="J12" i="74"/>
  <c r="F14" i="74" l="1"/>
  <c r="F16" i="74"/>
  <c r="F19" i="74"/>
  <c r="F29" i="74"/>
  <c r="F27" i="74"/>
  <c r="F6" i="74"/>
  <c r="F34" i="74"/>
  <c r="F17" i="74"/>
  <c r="F8" i="74"/>
  <c r="F9" i="74"/>
  <c r="F31" i="74"/>
  <c r="F23" i="74"/>
  <c r="F21" i="74"/>
  <c r="F26" i="74"/>
  <c r="F15" i="74"/>
  <c r="F13" i="74"/>
  <c r="F18" i="74"/>
  <c r="F11" i="74"/>
  <c r="F7" i="74"/>
  <c r="F28" i="74"/>
  <c r="F10" i="74"/>
  <c r="F32" i="74"/>
  <c r="F30" i="74"/>
  <c r="F20" i="74"/>
  <c r="F33" i="74"/>
  <c r="F24" i="74"/>
  <c r="F22" i="74"/>
  <c r="F12" i="74"/>
  <c r="F25" i="74"/>
  <c r="AA15" i="67"/>
  <c r="AA39" i="67" l="1"/>
  <c r="D14" i="74"/>
  <c r="C67" i="67" l="1"/>
  <c r="C58" i="67"/>
  <c r="C57" i="67"/>
  <c r="C56" i="67"/>
  <c r="C55" i="67"/>
  <c r="C54" i="67"/>
  <c r="C53" i="67"/>
  <c r="C52" i="67"/>
  <c r="L71" i="67" l="1"/>
  <c r="AI39" i="67" s="1"/>
  <c r="C25" i="74"/>
  <c r="K5" i="74"/>
  <c r="C10" i="74"/>
  <c r="C33" i="74"/>
  <c r="D33" i="74"/>
  <c r="C15" i="74"/>
  <c r="D32" i="74"/>
  <c r="D9" i="74"/>
  <c r="C31" i="74"/>
  <c r="D30" i="74"/>
  <c r="C22" i="74"/>
  <c r="B24" i="74"/>
  <c r="C20" i="74"/>
  <c r="B7" i="74"/>
  <c r="D31" i="74"/>
  <c r="D24" i="74"/>
  <c r="D6" i="74"/>
  <c r="D13" i="74"/>
  <c r="B12" i="74"/>
  <c r="D10" i="74"/>
  <c r="D18" i="74"/>
  <c r="B20" i="74"/>
  <c r="B26" i="74"/>
  <c r="B29" i="74"/>
  <c r="B15" i="74"/>
  <c r="C14" i="74"/>
  <c r="D20" i="74"/>
  <c r="C28" i="74"/>
  <c r="B8" i="74"/>
  <c r="D8" i="74"/>
  <c r="C19" i="74"/>
  <c r="D11" i="74"/>
  <c r="D19" i="74"/>
  <c r="O5" i="74"/>
  <c r="D25" i="74"/>
  <c r="B31" i="74"/>
  <c r="D15" i="74"/>
  <c r="C5" i="74"/>
  <c r="D27" i="74"/>
  <c r="C26" i="74"/>
  <c r="C11" i="74"/>
  <c r="C18" i="74"/>
  <c r="D7" i="74"/>
  <c r="C6" i="74"/>
  <c r="C12" i="74"/>
  <c r="D16" i="74"/>
  <c r="B34" i="74"/>
  <c r="B28" i="74"/>
  <c r="B17" i="74"/>
  <c r="D12" i="74"/>
  <c r="B10" i="74"/>
  <c r="C29" i="74"/>
  <c r="B30" i="74"/>
  <c r="B11" i="74"/>
  <c r="C30" i="74"/>
  <c r="D17" i="74"/>
  <c r="C21" i="74"/>
  <c r="B14" i="74"/>
  <c r="D23" i="74"/>
  <c r="C17" i="74"/>
  <c r="B16" i="74"/>
  <c r="B13" i="74"/>
  <c r="B27" i="74"/>
  <c r="D28" i="74"/>
  <c r="C13" i="74"/>
  <c r="B25" i="74"/>
  <c r="C24" i="74"/>
  <c r="B9" i="74"/>
  <c r="C27" i="74"/>
  <c r="C34" i="74"/>
  <c r="B6" i="74"/>
  <c r="B19" i="74"/>
  <c r="C16" i="74"/>
  <c r="D29" i="74"/>
  <c r="C8" i="74"/>
  <c r="C9" i="74"/>
  <c r="D26" i="74"/>
  <c r="C7" i="74"/>
  <c r="D34" i="74"/>
  <c r="B23" i="74"/>
  <c r="C32" i="74"/>
  <c r="B33" i="74"/>
  <c r="D22" i="74"/>
  <c r="B32" i="74"/>
  <c r="B18" i="74"/>
  <c r="D5" i="74"/>
  <c r="B21" i="74"/>
  <c r="B22" i="74"/>
  <c r="D21" i="74"/>
  <c r="C23" i="74"/>
  <c r="L23" i="74" l="1"/>
  <c r="L31" i="74"/>
  <c r="L21" i="74"/>
  <c r="L17" i="74"/>
  <c r="L15" i="74"/>
  <c r="L33" i="74"/>
  <c r="L27" i="74"/>
  <c r="L30" i="74"/>
  <c r="L29" i="74"/>
  <c r="L18" i="74"/>
  <c r="L34" i="74"/>
  <c r="L19" i="74"/>
  <c r="L10" i="74"/>
  <c r="L16" i="74"/>
  <c r="L20" i="74"/>
  <c r="L32" i="74"/>
  <c r="L14" i="74"/>
  <c r="L28" i="74"/>
  <c r="L13" i="74"/>
  <c r="L26" i="74"/>
  <c r="L24" i="74"/>
  <c r="L25" i="74"/>
  <c r="L11" i="74"/>
  <c r="L22" i="74"/>
  <c r="L12" i="74"/>
  <c r="F5" i="74"/>
  <c r="F35" i="74" s="1"/>
  <c r="P11" i="74"/>
  <c r="P32" i="74"/>
  <c r="P16" i="74"/>
  <c r="P29" i="74"/>
  <c r="P26" i="74"/>
  <c r="P31" i="74"/>
  <c r="P30" i="74"/>
  <c r="P27" i="74"/>
  <c r="P25" i="74"/>
  <c r="P14" i="74"/>
  <c r="P17" i="74"/>
  <c r="P20" i="74"/>
  <c r="P19" i="74"/>
  <c r="P21" i="74"/>
  <c r="P13" i="74"/>
  <c r="P24" i="74"/>
  <c r="P28" i="74"/>
  <c r="P12" i="74"/>
  <c r="P34" i="74"/>
  <c r="P10" i="74"/>
  <c r="P22" i="74"/>
  <c r="P15" i="74"/>
  <c r="P18" i="74"/>
  <c r="P33" i="74"/>
  <c r="P23" i="74"/>
  <c r="AI15" i="67"/>
  <c r="G5" i="74"/>
  <c r="G6" i="74"/>
  <c r="G7" i="74"/>
  <c r="G28" i="74"/>
  <c r="G32" i="74"/>
  <c r="G10" i="74"/>
  <c r="G15" i="74"/>
  <c r="G30" i="74"/>
  <c r="G29" i="74"/>
  <c r="G24" i="74"/>
  <c r="G17" i="74"/>
  <c r="G16" i="74"/>
  <c r="G18" i="74"/>
  <c r="G27" i="74"/>
  <c r="G34" i="74"/>
  <c r="G21" i="74"/>
  <c r="G9" i="74"/>
  <c r="G8" i="74"/>
  <c r="G25" i="74"/>
  <c r="G20" i="74"/>
  <c r="G22" i="74"/>
  <c r="G26" i="74"/>
  <c r="G31" i="74"/>
  <c r="G12" i="74"/>
  <c r="G14" i="74"/>
  <c r="G13" i="74"/>
  <c r="G23" i="74"/>
  <c r="G33" i="74"/>
  <c r="G11" i="74"/>
  <c r="G19" i="74"/>
  <c r="M5" i="74"/>
  <c r="I5" i="74"/>
  <c r="M9" i="74"/>
  <c r="M7" i="74"/>
  <c r="M6" i="74"/>
  <c r="I6" i="74"/>
  <c r="M8" i="74"/>
  <c r="I8" i="74"/>
  <c r="I9" i="74"/>
  <c r="I7" i="74"/>
  <c r="I11" i="74"/>
  <c r="I14" i="74"/>
  <c r="M14" i="74"/>
  <c r="I19" i="74"/>
  <c r="M19" i="74"/>
  <c r="M26" i="74"/>
  <c r="I28" i="74"/>
  <c r="M31" i="74"/>
  <c r="I34" i="74"/>
  <c r="M23" i="74"/>
  <c r="I24" i="74"/>
  <c r="I18" i="74"/>
  <c r="I27" i="74"/>
  <c r="I25" i="74"/>
  <c r="M25" i="74"/>
  <c r="M29" i="74"/>
  <c r="I29" i="74"/>
  <c r="I32" i="74"/>
  <c r="I21" i="74"/>
  <c r="I10" i="74"/>
  <c r="M33" i="74"/>
  <c r="M13" i="74"/>
  <c r="I20" i="74"/>
  <c r="M18" i="74"/>
  <c r="M12" i="74"/>
  <c r="I17" i="74"/>
  <c r="M16" i="74"/>
  <c r="M22" i="74"/>
  <c r="I16" i="74"/>
  <c r="I30" i="74"/>
  <c r="M10" i="74"/>
  <c r="M24" i="74"/>
  <c r="M32" i="74"/>
  <c r="I23" i="74"/>
  <c r="I12" i="74"/>
  <c r="I13" i="74"/>
  <c r="M17" i="74"/>
  <c r="M27" i="74"/>
  <c r="M21" i="74"/>
  <c r="I15" i="74"/>
  <c r="M30" i="74"/>
  <c r="I31" i="74"/>
  <c r="M15" i="74"/>
  <c r="I26" i="74"/>
  <c r="M20" i="74"/>
  <c r="M28" i="74"/>
  <c r="M34" i="74"/>
  <c r="I33" i="74"/>
  <c r="I22" i="74"/>
  <c r="M11" i="74"/>
  <c r="L7" i="74" l="1"/>
  <c r="L9" i="74"/>
  <c r="L8" i="74"/>
  <c r="L6" i="74"/>
  <c r="P8" i="74"/>
  <c r="P6" i="74"/>
  <c r="P9" i="74"/>
  <c r="P7" i="74"/>
  <c r="P5" i="74"/>
  <c r="L5" i="74"/>
  <c r="E5" i="74"/>
  <c r="H34" i="74"/>
  <c r="E7" i="74"/>
  <c r="E9" i="74"/>
  <c r="H15" i="74"/>
  <c r="H33" i="74"/>
  <c r="H13" i="74"/>
  <c r="H26" i="74"/>
  <c r="H24" i="74"/>
  <c r="H12" i="74"/>
  <c r="H21" i="74"/>
  <c r="E6" i="74"/>
  <c r="H28" i="74"/>
  <c r="E8" i="74"/>
  <c r="H27" i="74"/>
  <c r="H29" i="74"/>
  <c r="H14" i="74"/>
  <c r="H31" i="74"/>
  <c r="H19" i="74"/>
  <c r="E30" i="74"/>
  <c r="E32" i="74"/>
  <c r="E11" i="74"/>
  <c r="E15" i="74"/>
  <c r="E21" i="74"/>
  <c r="E31" i="74"/>
  <c r="E20" i="74"/>
  <c r="E34" i="74"/>
  <c r="E12" i="74"/>
  <c r="E23" i="74"/>
  <c r="E25" i="74"/>
  <c r="E24" i="74"/>
  <c r="E28" i="74"/>
  <c r="E33" i="74"/>
  <c r="E13" i="74"/>
  <c r="E27" i="74"/>
  <c r="E16" i="74"/>
  <c r="E22" i="74"/>
  <c r="E26" i="74"/>
  <c r="E17" i="74"/>
  <c r="E29" i="74"/>
  <c r="E10" i="74"/>
  <c r="E19" i="74"/>
  <c r="E14" i="74"/>
  <c r="E18" i="74"/>
  <c r="H16" i="74"/>
  <c r="H23" i="74"/>
  <c r="H30" i="74"/>
  <c r="H32" i="74"/>
  <c r="H18" i="74"/>
  <c r="H17" i="74"/>
  <c r="G35" i="74"/>
  <c r="H25" i="74"/>
  <c r="H20" i="74"/>
  <c r="H22" i="74"/>
  <c r="H11" i="74"/>
  <c r="H10" i="74"/>
  <c r="H5" i="74" l="1"/>
  <c r="E35" i="74"/>
  <c r="H6" i="74"/>
  <c r="H8" i="74"/>
  <c r="H9" i="74"/>
  <c r="H7" i="74"/>
  <c r="H35" i="74" l="1"/>
  <c r="H37" i="74" s="1"/>
</calcChain>
</file>

<file path=xl/sharedStrings.xml><?xml version="1.0" encoding="utf-8"?>
<sst xmlns="http://schemas.openxmlformats.org/spreadsheetml/2006/main" count="735" uniqueCount="213">
  <si>
    <t>フリガナ</t>
    <phoneticPr fontId="5"/>
  </si>
  <si>
    <t>（郵便番号</t>
    <rPh sb="1" eb="3">
      <t>ユウビン</t>
    </rPh>
    <rPh sb="3" eb="5">
      <t>バンゴウ</t>
    </rPh>
    <phoneticPr fontId="5"/>
  </si>
  <si>
    <t>‐</t>
    <phoneticPr fontId="5"/>
  </si>
  <si>
    <t>）</t>
    <phoneticPr fontId="5"/>
  </si>
  <si>
    <t>電話番号</t>
    <rPh sb="0" eb="2">
      <t>デンワ</t>
    </rPh>
    <rPh sb="2" eb="4">
      <t>バンゴウ</t>
    </rPh>
    <phoneticPr fontId="5"/>
  </si>
  <si>
    <t>外部委託により実施</t>
    <rPh sb="0" eb="2">
      <t>ガイブ</t>
    </rPh>
    <rPh sb="2" eb="4">
      <t>イタク</t>
    </rPh>
    <rPh sb="7" eb="9">
      <t>ジッシ</t>
    </rPh>
    <phoneticPr fontId="5"/>
  </si>
  <si>
    <t>自施設や自法人の職員で実施</t>
    <rPh sb="0" eb="1">
      <t>ジ</t>
    </rPh>
    <rPh sb="1" eb="3">
      <t>シセツ</t>
    </rPh>
    <rPh sb="4" eb="5">
      <t>ジ</t>
    </rPh>
    <rPh sb="5" eb="7">
      <t>ホウジン</t>
    </rPh>
    <rPh sb="8" eb="10">
      <t>ショクイン</t>
    </rPh>
    <rPh sb="11" eb="13">
      <t>ジッシ</t>
    </rPh>
    <phoneticPr fontId="5"/>
  </si>
  <si>
    <t>事業区分</t>
    <rPh sb="0" eb="2">
      <t>ジギョウ</t>
    </rPh>
    <rPh sb="2" eb="4">
      <t>クブン</t>
    </rPh>
    <phoneticPr fontId="5"/>
  </si>
  <si>
    <t>自法人職員による対応（時間外等）</t>
    <rPh sb="0" eb="1">
      <t>ジ</t>
    </rPh>
    <rPh sb="1" eb="3">
      <t>ホウジン</t>
    </rPh>
    <rPh sb="3" eb="5">
      <t>ショクイン</t>
    </rPh>
    <rPh sb="8" eb="10">
      <t>タイオウ</t>
    </rPh>
    <rPh sb="11" eb="14">
      <t>ジカンガイ</t>
    </rPh>
    <rPh sb="14" eb="15">
      <t>トウ</t>
    </rPh>
    <phoneticPr fontId="5"/>
  </si>
  <si>
    <t>人材派遣等の活用</t>
    <rPh sb="0" eb="2">
      <t>ジンザイ</t>
    </rPh>
    <rPh sb="2" eb="4">
      <t>ハケン</t>
    </rPh>
    <rPh sb="4" eb="5">
      <t>トウ</t>
    </rPh>
    <rPh sb="6" eb="8">
      <t>カツヨウ</t>
    </rPh>
    <phoneticPr fontId="5"/>
  </si>
  <si>
    <t>その他 )</t>
    <rPh sb="2" eb="3">
      <t>タ</t>
    </rPh>
    <phoneticPr fontId="5"/>
  </si>
  <si>
    <t>（</t>
    <phoneticPr fontId="5"/>
  </si>
  <si>
    <t>（別紙）積算内訳</t>
    <rPh sb="1" eb="3">
      <t>ベッシ</t>
    </rPh>
    <rPh sb="4" eb="6">
      <t>セキサン</t>
    </rPh>
    <rPh sb="6" eb="8">
      <t>ウチワケ</t>
    </rPh>
    <phoneticPr fontId="5"/>
  </si>
  <si>
    <t>費目</t>
    <rPh sb="0" eb="2">
      <t>ヒモク</t>
    </rPh>
    <phoneticPr fontId="5"/>
  </si>
  <si>
    <t>用途・品目・数量等</t>
    <rPh sb="0" eb="2">
      <t>ヨウト</t>
    </rPh>
    <rPh sb="3" eb="5">
      <t>ヒンモク</t>
    </rPh>
    <rPh sb="6" eb="8">
      <t>スウリョウ</t>
    </rPh>
    <rPh sb="8" eb="9">
      <t>トウ</t>
    </rPh>
    <phoneticPr fontId="5"/>
  </si>
  <si>
    <t>所要額</t>
    <rPh sb="0" eb="3">
      <t>ショヨウガク</t>
    </rPh>
    <phoneticPr fontId="5"/>
  </si>
  <si>
    <t>所要額(円)</t>
    <rPh sb="0" eb="3">
      <t>ショヨウガク</t>
    </rPh>
    <rPh sb="4" eb="5">
      <t>エン</t>
    </rPh>
    <phoneticPr fontId="5"/>
  </si>
  <si>
    <t>(参考)事業ごとの対象経費と費目の例</t>
    <rPh sb="1" eb="3">
      <t>サンコウ</t>
    </rPh>
    <rPh sb="4" eb="6">
      <t>ジギョウ</t>
    </rPh>
    <rPh sb="9" eb="11">
      <t>タイショウ</t>
    </rPh>
    <rPh sb="11" eb="13">
      <t>ケイヒ</t>
    </rPh>
    <rPh sb="14" eb="16">
      <t>ヒモク</t>
    </rPh>
    <rPh sb="17" eb="18">
      <t>レイ</t>
    </rPh>
    <phoneticPr fontId="5"/>
  </si>
  <si>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5"/>
  </si>
  <si>
    <t>千円</t>
    <rPh sb="0" eb="2">
      <t>センエン</t>
    </rPh>
    <phoneticPr fontId="5"/>
  </si>
  <si>
    <t>(対象経費の例)</t>
    <rPh sb="1" eb="3">
      <t>タイショウ</t>
    </rPh>
    <rPh sb="3" eb="5">
      <t>ケイヒ</t>
    </rPh>
    <rPh sb="6" eb="7">
      <t>レイ</t>
    </rPh>
    <phoneticPr fontId="5"/>
  </si>
  <si>
    <t>(対象経費の例)</t>
    <phoneticPr fontId="5"/>
  </si>
  <si>
    <t>E-mail</t>
    <phoneticPr fontId="5"/>
  </si>
  <si>
    <t>事業所・施設の所在地</t>
    <rPh sb="0" eb="3">
      <t>ジギョウショ</t>
    </rPh>
    <rPh sb="4" eb="6">
      <t>シセツ</t>
    </rPh>
    <rPh sb="7" eb="10">
      <t>ショザイチ</t>
    </rPh>
    <phoneticPr fontId="5"/>
  </si>
  <si>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5"/>
  </si>
  <si>
    <t>基準単価</t>
    <rPh sb="0" eb="2">
      <t>キジュン</t>
    </rPh>
    <rPh sb="2" eb="4">
      <t>タンカ</t>
    </rPh>
    <phoneticPr fontId="5"/>
  </si>
  <si>
    <t>サービス種別</t>
    <rPh sb="4" eb="6">
      <t>シュベツ</t>
    </rPh>
    <phoneticPr fontId="5"/>
  </si>
  <si>
    <t>療養介護</t>
  </si>
  <si>
    <t>生活介護</t>
  </si>
  <si>
    <t>自立訓練（機能訓練）</t>
  </si>
  <si>
    <t>自立訓練（生活訓練）</t>
  </si>
  <si>
    <t>就労移行支援</t>
  </si>
  <si>
    <t>就労継続支援Ａ型</t>
  </si>
  <si>
    <t>就労継続支援Ｂ型</t>
  </si>
  <si>
    <t>就労定着支援</t>
  </si>
  <si>
    <t>自立生活援助</t>
    <rPh sb="0" eb="2">
      <t>ジリツ</t>
    </rPh>
    <rPh sb="2" eb="4">
      <t>セイカツ</t>
    </rPh>
    <rPh sb="4" eb="6">
      <t>エンジョ</t>
    </rPh>
    <phoneticPr fontId="11"/>
  </si>
  <si>
    <t>児童発達支援</t>
  </si>
  <si>
    <t>医療型児童発達支援</t>
  </si>
  <si>
    <t>放課後等デイサービス</t>
  </si>
  <si>
    <t>短期入所</t>
    <rPh sb="0" eb="4">
      <t>タンキニュウショ</t>
    </rPh>
    <phoneticPr fontId="11"/>
  </si>
  <si>
    <t>施設入所支援</t>
  </si>
  <si>
    <t>共同生活援助（介護サービス包括型）</t>
  </si>
  <si>
    <t>共同生活援助（日中サービス支援型）</t>
  </si>
  <si>
    <t>共同生活援助（外部サービス利用型）</t>
  </si>
  <si>
    <t>福祉型障害児入所施設</t>
  </si>
  <si>
    <t>医療型障害児入所施設</t>
  </si>
  <si>
    <t>居宅介護</t>
  </si>
  <si>
    <t>重度訪問介護</t>
    <phoneticPr fontId="11"/>
  </si>
  <si>
    <t>同行援護</t>
  </si>
  <si>
    <t>行動援護</t>
  </si>
  <si>
    <t>居宅訪問型児童発達支援</t>
  </si>
  <si>
    <t>保育所等訪問支援</t>
  </si>
  <si>
    <t>計画相談支援</t>
  </si>
  <si>
    <t>地域移行支援</t>
    <phoneticPr fontId="11"/>
  </si>
  <si>
    <t>地域定着支援</t>
  </si>
  <si>
    <t>障害児相談支援</t>
  </si>
  <si>
    <t>提供サービス</t>
  </si>
  <si>
    <t>①</t>
    <phoneticPr fontId="5"/>
  </si>
  <si>
    <t>②</t>
    <phoneticPr fontId="5"/>
  </si>
  <si>
    <t>③</t>
    <phoneticPr fontId="5"/>
  </si>
  <si>
    <t>④</t>
    <phoneticPr fontId="5"/>
  </si>
  <si>
    <t>⑤</t>
    <phoneticPr fontId="5"/>
  </si>
  <si>
    <t>担当者</t>
    <rPh sb="0" eb="3">
      <t>タントウシャ</t>
    </rPh>
    <phoneticPr fontId="5"/>
  </si>
  <si>
    <t>名前</t>
    <rPh sb="0" eb="2">
      <t>ナマエ</t>
    </rPh>
    <phoneticPr fontId="5"/>
  </si>
  <si>
    <t>事業所・施設等の消毒・清掃</t>
    <rPh sb="0" eb="3">
      <t>ジギョウショ</t>
    </rPh>
    <rPh sb="4" eb="6">
      <t>シセツ</t>
    </rPh>
    <rPh sb="6" eb="7">
      <t>トウ</t>
    </rPh>
    <rPh sb="8" eb="10">
      <t>ショウドク</t>
    </rPh>
    <rPh sb="11" eb="13">
      <t>セイソウ</t>
    </rPh>
    <phoneticPr fontId="5"/>
  </si>
  <si>
    <t>事業継続に必要な人材確保</t>
    <rPh sb="0" eb="2">
      <t>ジギョウ</t>
    </rPh>
    <rPh sb="2" eb="4">
      <t>ケイゾク</t>
    </rPh>
    <rPh sb="5" eb="7">
      <t>ヒツヨウ</t>
    </rPh>
    <rPh sb="8" eb="10">
      <t>ジンザイ</t>
    </rPh>
    <rPh sb="10" eb="12">
      <t>カクホ</t>
    </rPh>
    <phoneticPr fontId="5"/>
  </si>
  <si>
    <t>事業所の名称</t>
    <rPh sb="0" eb="3">
      <t>ジギョウショ</t>
    </rPh>
    <rPh sb="4" eb="6">
      <t>メイショウ</t>
    </rPh>
    <phoneticPr fontId="5"/>
  </si>
  <si>
    <t>事業所の状況</t>
    <rPh sb="0" eb="3">
      <t>ジギョウショ</t>
    </rPh>
    <rPh sb="4" eb="6">
      <t>ジョウキョウ</t>
    </rPh>
    <phoneticPr fontId="5"/>
  </si>
  <si>
    <t>事業所番号</t>
    <rPh sb="0" eb="3">
      <t>ジギョウショ</t>
    </rPh>
    <rPh sb="3" eb="5">
      <t>バンゴウ</t>
    </rPh>
    <phoneticPr fontId="5"/>
  </si>
  <si>
    <t>その他</t>
    <rPh sb="2" eb="3">
      <t>タ</t>
    </rPh>
    <phoneticPr fontId="5"/>
  </si>
  <si>
    <t>　合計</t>
    <rPh sb="1" eb="3">
      <t>ゴウケイ</t>
    </rPh>
    <phoneticPr fontId="5"/>
  </si>
  <si>
    <t>生年月日</t>
    <rPh sb="0" eb="4">
      <t>セイネンガッピ</t>
    </rPh>
    <phoneticPr fontId="5"/>
  </si>
  <si>
    <t>年</t>
    <rPh sb="0" eb="1">
      <t>ネン</t>
    </rPh>
    <phoneticPr fontId="5"/>
  </si>
  <si>
    <t>月</t>
    <rPh sb="0" eb="1">
      <t>ガツ</t>
    </rPh>
    <phoneticPr fontId="5"/>
  </si>
  <si>
    <t>日</t>
    <rPh sb="0" eb="1">
      <t>ニチ</t>
    </rPh>
    <phoneticPr fontId="5"/>
  </si>
  <si>
    <t>助成対象の区分</t>
    <rPh sb="0" eb="2">
      <t>ジョセイ</t>
    </rPh>
    <rPh sb="2" eb="4">
      <t>タイショウ</t>
    </rPh>
    <rPh sb="5" eb="7">
      <t>クブン</t>
    </rPh>
    <phoneticPr fontId="5"/>
  </si>
  <si>
    <t>利用者又は
職員の別</t>
    <rPh sb="0" eb="3">
      <t>リヨウシャ</t>
    </rPh>
    <rPh sb="3" eb="4">
      <t>マタ</t>
    </rPh>
    <rPh sb="6" eb="8">
      <t>ショクイン</t>
    </rPh>
    <rPh sb="9" eb="10">
      <t>ベツ</t>
    </rPh>
    <phoneticPr fontId="5"/>
  </si>
  <si>
    <t>事業所名</t>
    <rPh sb="0" eb="3">
      <t>ジギョウショ</t>
    </rPh>
    <rPh sb="3" eb="4">
      <t>メイ</t>
    </rPh>
    <phoneticPr fontId="5"/>
  </si>
  <si>
    <t>事業所番号</t>
    <rPh sb="0" eb="3">
      <t>ジギョウショ</t>
    </rPh>
    <rPh sb="3" eb="5">
      <t>バンゴウ</t>
    </rPh>
    <phoneticPr fontId="5"/>
  </si>
  <si>
    <t>ア</t>
    <phoneticPr fontId="5"/>
  </si>
  <si>
    <t>イ</t>
    <phoneticPr fontId="5"/>
  </si>
  <si>
    <t>２</t>
    <phoneticPr fontId="5"/>
  </si>
  <si>
    <t>３</t>
    <phoneticPr fontId="5"/>
  </si>
  <si>
    <t>１</t>
    <phoneticPr fontId="5"/>
  </si>
  <si>
    <r>
      <t>３　その他市長が必要と認める取組　</t>
    </r>
    <r>
      <rPr>
        <sz val="8"/>
        <rFont val="ＭＳ 明朝"/>
        <family val="1"/>
        <charset val="128"/>
      </rPr>
      <t>※１及び２のほか、サービス継続支援に資する取組がある場合には記載すること。</t>
    </r>
    <rPh sb="5" eb="7">
      <t>シチョウ</t>
    </rPh>
    <rPh sb="14" eb="16">
      <t>トリクミ</t>
    </rPh>
    <rPh sb="19" eb="20">
      <t>オヨ</t>
    </rPh>
    <rPh sb="30" eb="32">
      <t>ケイゾク</t>
    </rPh>
    <rPh sb="32" eb="34">
      <t>シエン</t>
    </rPh>
    <rPh sb="35" eb="36">
      <t>シ</t>
    </rPh>
    <phoneticPr fontId="5"/>
  </si>
  <si>
    <t>基準額</t>
    <rPh sb="0" eb="2">
      <t>キジュン</t>
    </rPh>
    <rPh sb="2" eb="3">
      <t>ガク</t>
    </rPh>
    <phoneticPr fontId="5"/>
  </si>
  <si>
    <t>(ｲ) 濃厚接触者に対応した短期入所、入所・居住系サービス及び訪問系サービス事業所</t>
    <phoneticPr fontId="5"/>
  </si>
  <si>
    <t>１　(ｱ)から(ｳ)までに該当する事業所が要した次の経費</t>
    <rPh sb="13" eb="15">
      <t>ガイトウ</t>
    </rPh>
    <rPh sb="17" eb="20">
      <t>ジギョウショ</t>
    </rPh>
    <rPh sb="21" eb="22">
      <t>ヨウ</t>
    </rPh>
    <rPh sb="24" eb="25">
      <t>ツギ</t>
    </rPh>
    <rPh sb="26" eb="28">
      <t>ケイヒ</t>
    </rPh>
    <phoneticPr fontId="5"/>
  </si>
  <si>
    <t>感染症廃棄物の処理</t>
    <rPh sb="0" eb="3">
      <t>カンセンショウ</t>
    </rPh>
    <rPh sb="3" eb="6">
      <t>ハイキブツ</t>
    </rPh>
    <rPh sb="7" eb="9">
      <t>ショリ</t>
    </rPh>
    <phoneticPr fontId="5"/>
  </si>
  <si>
    <t>衛生・防護用品の購入</t>
    <rPh sb="0" eb="2">
      <t>エイセイ</t>
    </rPh>
    <rPh sb="3" eb="5">
      <t>ボウゴ</t>
    </rPh>
    <rPh sb="5" eb="7">
      <t>ヨウヒン</t>
    </rPh>
    <rPh sb="8" eb="10">
      <t>コウニュウ</t>
    </rPh>
    <phoneticPr fontId="5"/>
  </si>
  <si>
    <t>代替場所の確保費用</t>
    <rPh sb="5" eb="9">
      <t>カクホヒヨウ</t>
    </rPh>
    <phoneticPr fontId="5"/>
  </si>
  <si>
    <t>代替場所や利用者宅への旅費</t>
    <rPh sb="0" eb="2">
      <t>ダイタイ</t>
    </rPh>
    <rPh sb="2" eb="4">
      <t>バショ</t>
    </rPh>
    <rPh sb="5" eb="8">
      <t>リヨウシャ</t>
    </rPh>
    <rPh sb="8" eb="9">
      <t>タク</t>
    </rPh>
    <rPh sb="11" eb="13">
      <t>リョヒ</t>
    </rPh>
    <phoneticPr fontId="5"/>
  </si>
  <si>
    <t>緊急かつ一時的に必要となる自動車等のリース費用</t>
    <rPh sb="0" eb="2">
      <t>キンキュウ</t>
    </rPh>
    <rPh sb="4" eb="7">
      <t>イチジテキ</t>
    </rPh>
    <rPh sb="8" eb="10">
      <t>ヒツヨウ</t>
    </rPh>
    <rPh sb="13" eb="16">
      <t>ジドウシャ</t>
    </rPh>
    <rPh sb="16" eb="17">
      <t>トウ</t>
    </rPh>
    <rPh sb="21" eb="23">
      <t>ヒヨウ</t>
    </rPh>
    <phoneticPr fontId="5"/>
  </si>
  <si>
    <t>２　(ｴ)に該当する事業所が要した次の経費</t>
    <rPh sb="6" eb="8">
      <t>ガイトウ</t>
    </rPh>
    <rPh sb="10" eb="13">
      <t>ジギョウショ</t>
    </rPh>
    <rPh sb="14" eb="15">
      <t>ヨウ</t>
    </rPh>
    <rPh sb="17" eb="18">
      <t>ツギ</t>
    </rPh>
    <rPh sb="19" eb="21">
      <t>ケイヒ</t>
    </rPh>
    <phoneticPr fontId="5"/>
  </si>
  <si>
    <t>自費検査費用</t>
    <rPh sb="0" eb="6">
      <t>ジヒケンサヒヨウ</t>
    </rPh>
    <phoneticPr fontId="5"/>
  </si>
  <si>
    <t>協力した事業所の
情報</t>
    <rPh sb="0" eb="2">
      <t>キョウリョク</t>
    </rPh>
    <rPh sb="4" eb="7">
      <t>ジギョウショ</t>
    </rPh>
    <rPh sb="9" eb="11">
      <t>ジョウホウ</t>
    </rPh>
    <phoneticPr fontId="5"/>
  </si>
  <si>
    <t>１　利用者受入や職員の応援派遣に係る費用</t>
    <rPh sb="8" eb="10">
      <t>ショクイン</t>
    </rPh>
    <rPh sb="11" eb="15">
      <t>オウエンハケン</t>
    </rPh>
    <rPh sb="18" eb="20">
      <t>ヒヨウ</t>
    </rPh>
    <phoneticPr fontId="5"/>
  </si>
  <si>
    <t>追加で必要な人材確保</t>
    <rPh sb="0" eb="2">
      <t>ツイカ</t>
    </rPh>
    <rPh sb="3" eb="5">
      <t>ヒツヨウ</t>
    </rPh>
    <rPh sb="6" eb="8">
      <t>ジンザイ</t>
    </rPh>
    <rPh sb="8" eb="10">
      <t>カクホ</t>
    </rPh>
    <phoneticPr fontId="5"/>
  </si>
  <si>
    <r>
      <t>２　その他市長が必要と認める取組　</t>
    </r>
    <r>
      <rPr>
        <sz val="8"/>
        <rFont val="ＭＳ 明朝"/>
        <family val="1"/>
        <charset val="128"/>
      </rPr>
      <t>※１のほか、協力支援に資する取組がある場合には記載すること。</t>
    </r>
    <rPh sb="5" eb="7">
      <t>シチョウ</t>
    </rPh>
    <rPh sb="14" eb="16">
      <t>トリクミ</t>
    </rPh>
    <rPh sb="23" eb="25">
      <t>キョウリョク</t>
    </rPh>
    <phoneticPr fontId="5"/>
  </si>
  <si>
    <t>２</t>
    <phoneticPr fontId="5"/>
  </si>
  <si>
    <t>事業ごとに対象となる取組や経費（【　】内は費目）を例示したものであり、積算内訳の作成に当たり参考とすること。
下記はあくまで記載例であり、対象となる取組や費用を制限するものではなく、要綱に基づき、実際に生じた費用について記入すること。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5"/>
  </si>
  <si>
    <t>処理業者への委託【委託費】</t>
    <rPh sb="0" eb="4">
      <t>ショリギョウシャ</t>
    </rPh>
    <rPh sb="6" eb="8">
      <t>イタク</t>
    </rPh>
    <rPh sb="9" eb="12">
      <t>イタクヒ</t>
    </rPh>
    <phoneticPr fontId="5"/>
  </si>
  <si>
    <t>代替場所の賃料【賃借料】</t>
    <rPh sb="0" eb="2">
      <t>ダイタイ</t>
    </rPh>
    <rPh sb="2" eb="4">
      <t>バショ</t>
    </rPh>
    <rPh sb="5" eb="7">
      <t>チンリョウ</t>
    </rPh>
    <rPh sb="8" eb="11">
      <t>チンシャクリョウ</t>
    </rPh>
    <phoneticPr fontId="5"/>
  </si>
  <si>
    <t>職員の交通費【旅費】</t>
    <phoneticPr fontId="5"/>
  </si>
  <si>
    <t>検査キットの購入【需用費】、検査業者への委託【委託費】</t>
    <rPh sb="6" eb="8">
      <t>コウニュウ</t>
    </rPh>
    <rPh sb="9" eb="12">
      <t>ジュヨウヒ</t>
    </rPh>
    <rPh sb="14" eb="16">
      <t>ケンサ</t>
    </rPh>
    <rPh sb="16" eb="18">
      <t>ギョウシャ</t>
    </rPh>
    <rPh sb="20" eb="22">
      <t>イタク</t>
    </rPh>
    <rPh sb="23" eb="26">
      <t>イタクヒ</t>
    </rPh>
    <phoneticPr fontId="5"/>
  </si>
  <si>
    <t>イ　障害福祉サービス等事業所との協力支援</t>
    <phoneticPr fontId="5"/>
  </si>
  <si>
    <t>➀事業継続に必要な人員確保のための費用</t>
    <rPh sb="1" eb="3">
      <t>ジギョウ</t>
    </rPh>
    <rPh sb="3" eb="5">
      <t>ケイゾク</t>
    </rPh>
    <rPh sb="6" eb="8">
      <t>ヒツヨウ</t>
    </rPh>
    <rPh sb="9" eb="11">
      <t>ジンイン</t>
    </rPh>
    <rPh sb="11" eb="13">
      <t>カクホ</t>
    </rPh>
    <rPh sb="17" eb="19">
      <t>ヒヨウ</t>
    </rPh>
    <phoneticPr fontId="5"/>
  </si>
  <si>
    <t>➁事業所・施設等の消毒・清掃の費用</t>
    <rPh sb="1" eb="4">
      <t>ジギョウショ</t>
    </rPh>
    <rPh sb="5" eb="7">
      <t>シセツ</t>
    </rPh>
    <rPh sb="7" eb="8">
      <t>トウ</t>
    </rPh>
    <rPh sb="9" eb="11">
      <t>ショウドク</t>
    </rPh>
    <rPh sb="12" eb="14">
      <t>セイソウ</t>
    </rPh>
    <rPh sb="15" eb="17">
      <t>ヒヨウ</t>
    </rPh>
    <phoneticPr fontId="5"/>
  </si>
  <si>
    <t>➂感染症廃棄物の処理費用</t>
    <rPh sb="10" eb="12">
      <t>ヒヨウ</t>
    </rPh>
    <phoneticPr fontId="5"/>
  </si>
  <si>
    <t>⑤代替の場所の確保費用（使用料）</t>
    <rPh sb="1" eb="3">
      <t>ダイタイ</t>
    </rPh>
    <rPh sb="4" eb="6">
      <t>バショ</t>
    </rPh>
    <phoneticPr fontId="5"/>
  </si>
  <si>
    <t>⑥代替場所や利用者宅への交通費</t>
    <rPh sb="1" eb="3">
      <t>ダイタイ</t>
    </rPh>
    <rPh sb="3" eb="5">
      <t>バショ</t>
    </rPh>
    <rPh sb="6" eb="9">
      <t>リヨウシャ</t>
    </rPh>
    <rPh sb="9" eb="10">
      <t>タク</t>
    </rPh>
    <rPh sb="12" eb="15">
      <t>コウツウヒ</t>
    </rPh>
    <phoneticPr fontId="5"/>
  </si>
  <si>
    <t>⑦緊急かつ一時的に必要となる車や自転車のリース費用</t>
    <rPh sb="1" eb="3">
      <t>キンキュウ</t>
    </rPh>
    <rPh sb="5" eb="7">
      <t>イチジ</t>
    </rPh>
    <rPh sb="7" eb="8">
      <t>テキ</t>
    </rPh>
    <rPh sb="9" eb="11">
      <t>ヒツヨウ</t>
    </rPh>
    <rPh sb="14" eb="15">
      <t>クルマ</t>
    </rPh>
    <rPh sb="16" eb="19">
      <t>ジテンシャ</t>
    </rPh>
    <rPh sb="23" eb="25">
      <t>ヒヨウ</t>
    </rPh>
    <phoneticPr fontId="5"/>
  </si>
  <si>
    <t>⑧感染症の自費検査費用</t>
    <rPh sb="5" eb="7">
      <t>ジヒ</t>
    </rPh>
    <rPh sb="7" eb="11">
      <t>ケンサヒヨウ</t>
    </rPh>
    <phoneticPr fontId="5"/>
  </si>
  <si>
    <t>（上記ア➀に準ずる）</t>
    <rPh sb="1" eb="3">
      <t>ジョウキ</t>
    </rPh>
    <rPh sb="6" eb="7">
      <t>ジュン</t>
    </rPh>
    <phoneticPr fontId="5"/>
  </si>
  <si>
    <t>➀追加で必要な人員確保のための費用</t>
    <rPh sb="1" eb="3">
      <t>ツイカ</t>
    </rPh>
    <rPh sb="4" eb="6">
      <t>ヒツヨウ</t>
    </rPh>
    <rPh sb="7" eb="9">
      <t>ジンイン</t>
    </rPh>
    <rPh sb="9" eb="11">
      <t>カクホ</t>
    </rPh>
    <rPh sb="15" eb="17">
      <t>ヒヨウ</t>
    </rPh>
    <phoneticPr fontId="5"/>
  </si>
  <si>
    <t>※複数のサービス種別がある事業所は、サービス種別ごとに本計画書を作成</t>
    <rPh sb="1" eb="3">
      <t>フクスウ</t>
    </rPh>
    <rPh sb="8" eb="10">
      <t>シュベツ</t>
    </rPh>
    <rPh sb="13" eb="16">
      <t>ジギョウショ</t>
    </rPh>
    <rPh sb="22" eb="24">
      <t>シュベツ</t>
    </rPh>
    <rPh sb="27" eb="31">
      <t>ホンケイカクショ</t>
    </rPh>
    <rPh sb="32" eb="34">
      <t>サクセイ</t>
    </rPh>
    <phoneticPr fontId="5"/>
  </si>
  <si>
    <t>※下記のうち該当する項をすべて選択（複数選択可）</t>
    <rPh sb="1" eb="3">
      <t>カキ</t>
    </rPh>
    <rPh sb="6" eb="8">
      <t>ガイトウ</t>
    </rPh>
    <rPh sb="10" eb="11">
      <t>コウ</t>
    </rPh>
    <rPh sb="15" eb="17">
      <t>センタク</t>
    </rPh>
    <rPh sb="18" eb="20">
      <t>フクスウ</t>
    </rPh>
    <rPh sb="20" eb="22">
      <t>センタク</t>
    </rPh>
    <rPh sb="22" eb="23">
      <t>カ</t>
    </rPh>
    <phoneticPr fontId="5"/>
  </si>
  <si>
    <t>(ｴ) 発熱等の症状を呈する利用者又は職員等に対し、一定の要件のもと、自費で検査を実施した障害者支援施設及び共同生活援助事業所（(ｱ)又は(ｲ)の場合を除く。）</t>
    <rPh sb="26" eb="28">
      <t>イッテイ</t>
    </rPh>
    <phoneticPr fontId="5"/>
  </si>
  <si>
    <t>ア　障害福祉サービス等事業所のサービス継続支援</t>
    <phoneticPr fontId="5"/>
  </si>
  <si>
    <t>個票</t>
    <rPh sb="0" eb="2">
      <t>コヒョウ</t>
    </rPh>
    <phoneticPr fontId="5"/>
  </si>
  <si>
    <t>④感染者又は濃厚接触者への対応に伴い在庫不足が見込まれるマスク、手袋等衛生・防護用品の購入費用</t>
    <rPh sb="32" eb="34">
      <t>テブクロ</t>
    </rPh>
    <rPh sb="34" eb="35">
      <t>トウ</t>
    </rPh>
    <rPh sb="35" eb="37">
      <t>エイセイ</t>
    </rPh>
    <rPh sb="38" eb="40">
      <t>ボウゴ</t>
    </rPh>
    <rPh sb="40" eb="42">
      <t>ヨウヒン</t>
    </rPh>
    <rPh sb="43" eb="45">
      <t>コウニュウ</t>
    </rPh>
    <rPh sb="45" eb="47">
      <t>ヒヨウ</t>
    </rPh>
    <phoneticPr fontId="5"/>
  </si>
  <si>
    <t>（注）　行が不足する場合には適宜行を追加して差し支えないが、列の挿入は行わないこと。</t>
    <rPh sb="1" eb="2">
      <t>チュウ</t>
    </rPh>
    <phoneticPr fontId="5"/>
  </si>
  <si>
    <t>「個票」について</t>
    <rPh sb="1" eb="3">
      <t>コヒョウ</t>
    </rPh>
    <phoneticPr fontId="5"/>
  </si>
  <si>
    <t>「申請一覧」について</t>
    <phoneticPr fontId="5"/>
  </si>
  <si>
    <t>申請一覧</t>
    <rPh sb="0" eb="2">
      <t>シンセイ</t>
    </rPh>
    <rPh sb="2" eb="4">
      <t>イチラン</t>
    </rPh>
    <phoneticPr fontId="5"/>
  </si>
  <si>
    <t>「個票」記載例（入力時の注意点）</t>
    <rPh sb="1" eb="3">
      <t>コヒョウ</t>
    </rPh>
    <rPh sb="4" eb="6">
      <t>キサイ</t>
    </rPh>
    <rPh sb="6" eb="7">
      <t>レイ</t>
    </rPh>
    <rPh sb="8" eb="11">
      <t>ニュウリョクジ</t>
    </rPh>
    <rPh sb="12" eb="15">
      <t>チュウイテン</t>
    </rPh>
    <phoneticPr fontId="5"/>
  </si>
  <si>
    <t>6か所以上の事業所について申請する場合</t>
    <rPh sb="2" eb="3">
      <t>ショ</t>
    </rPh>
    <rPh sb="3" eb="5">
      <t>イジョウ</t>
    </rPh>
    <rPh sb="6" eb="9">
      <t>ジギョウショ</t>
    </rPh>
    <rPh sb="13" eb="15">
      <t>シンセイ</t>
    </rPh>
    <rPh sb="17" eb="19">
      <t>バアイ</t>
    </rPh>
    <phoneticPr fontId="5"/>
  </si>
  <si>
    <t>同一法人で6か所以上の事業所について申請する場合は、「個票」のシートをコピーして入力してください。</t>
    <rPh sb="0" eb="4">
      <t>ドウイツホウジン</t>
    </rPh>
    <rPh sb="7" eb="8">
      <t>ショ</t>
    </rPh>
    <rPh sb="8" eb="10">
      <t>イジョウ</t>
    </rPh>
    <rPh sb="11" eb="14">
      <t>ジギョウショ</t>
    </rPh>
    <rPh sb="18" eb="20">
      <t>シンセイ</t>
    </rPh>
    <rPh sb="22" eb="24">
      <t>バアイ</t>
    </rPh>
    <rPh sb="27" eb="29">
      <t>コヒョウ</t>
    </rPh>
    <rPh sb="40" eb="42">
      <t>ニュウリョク</t>
    </rPh>
    <phoneticPr fontId="5"/>
  </si>
  <si>
    <t>その際、シート名を「個票6」「個票7」…と変更してください。</t>
    <rPh sb="2" eb="3">
      <t>サイ</t>
    </rPh>
    <rPh sb="7" eb="8">
      <t>ナ</t>
    </rPh>
    <rPh sb="10" eb="12">
      <t>コヒョウ</t>
    </rPh>
    <rPh sb="15" eb="17">
      <t>コヒョウ</t>
    </rPh>
    <rPh sb="21" eb="23">
      <t>ヘンコウ</t>
    </rPh>
    <phoneticPr fontId="5"/>
  </si>
  <si>
    <t>※個票のシート名を変更しなかった場合、申請一覧に正しく反映されません。</t>
    <rPh sb="1" eb="3">
      <t>コヒョウ</t>
    </rPh>
    <rPh sb="7" eb="8">
      <t>メイ</t>
    </rPh>
    <rPh sb="9" eb="11">
      <t>ヘンコウ</t>
    </rPh>
    <rPh sb="16" eb="18">
      <t>バアイ</t>
    </rPh>
    <rPh sb="19" eb="21">
      <t>シンセイ</t>
    </rPh>
    <rPh sb="21" eb="23">
      <t>イチラン</t>
    </rPh>
    <rPh sb="24" eb="25">
      <t>タダ</t>
    </rPh>
    <rPh sb="27" eb="29">
      <t>ハンエイ</t>
    </rPh>
    <phoneticPr fontId="5"/>
  </si>
  <si>
    <t>（単位:円）</t>
    <rPh sb="1" eb="3">
      <t>タンイ</t>
    </rPh>
    <rPh sb="4" eb="5">
      <t>エン</t>
    </rPh>
    <phoneticPr fontId="5"/>
  </si>
  <si>
    <t>申請額</t>
    <rPh sb="0" eb="2">
      <t>シンセイ</t>
    </rPh>
    <rPh sb="2" eb="3">
      <t>ガク</t>
    </rPh>
    <phoneticPr fontId="5"/>
  </si>
  <si>
    <t>②「申請一覧」について</t>
    <rPh sb="2" eb="4">
      <t>シンセイ</t>
    </rPh>
    <rPh sb="4" eb="6">
      <t>イチラン</t>
    </rPh>
    <phoneticPr fontId="5"/>
  </si>
  <si>
    <t>（関係書類）</t>
  </si>
  <si>
    <t>　イ　その他参考となる書類</t>
  </si>
  <si>
    <t>札幌市長</t>
    <phoneticPr fontId="5"/>
  </si>
  <si>
    <t>２　施設の種類等　　</t>
    <phoneticPr fontId="5"/>
  </si>
  <si>
    <t>　　（※　上記アの資料では購入商品や業務委託内容等が補助対象であることが確認でき</t>
    <phoneticPr fontId="5"/>
  </si>
  <si>
    <t>　　　　ない場合は、詳細な仕様書等、補助対象であることが確認できる資料を添付して</t>
    <phoneticPr fontId="5"/>
  </si>
  <si>
    <t>　　　　ください）</t>
    <phoneticPr fontId="5"/>
  </si>
  <si>
    <t>　法人所在地</t>
    <phoneticPr fontId="5"/>
  </si>
  <si>
    <t>　法人名</t>
    <phoneticPr fontId="5"/>
  </si>
  <si>
    <t>　法人代表者</t>
    <phoneticPr fontId="5"/>
  </si>
  <si>
    <t>　このことについて、次のとおり事業を実施したため、札幌市障害者総合支援事業費補助</t>
    <phoneticPr fontId="5"/>
  </si>
  <si>
    <t>金交付要綱第１０条の規定により関係書類を添えて申請及び報告します。</t>
    <rPh sb="25" eb="26">
      <t>オヨ</t>
    </rPh>
    <rPh sb="27" eb="29">
      <t>ホウコク</t>
    </rPh>
    <phoneticPr fontId="5"/>
  </si>
  <si>
    <t>１　精算額　　</t>
    <rPh sb="2" eb="4">
      <t>セイサン</t>
    </rPh>
    <rPh sb="4" eb="5">
      <t>ガク</t>
    </rPh>
    <phoneticPr fontId="5"/>
  </si>
  <si>
    <t>３　精算額内訳　</t>
    <rPh sb="2" eb="4">
      <t>セイサン</t>
    </rPh>
    <phoneticPr fontId="5"/>
  </si>
  <si>
    <t>４　事業実績報告書</t>
    <rPh sb="4" eb="6">
      <t>ジッセキ</t>
    </rPh>
    <rPh sb="6" eb="8">
      <t>ホウコク</t>
    </rPh>
    <rPh sb="8" eb="9">
      <t>ショ</t>
    </rPh>
    <phoneticPr fontId="5"/>
  </si>
  <si>
    <t>①「補助金交付申請兼実績報告書」について</t>
    <rPh sb="2" eb="5">
      <t>ホジョキン</t>
    </rPh>
    <rPh sb="5" eb="7">
      <t>コウフ</t>
    </rPh>
    <rPh sb="7" eb="9">
      <t>シンセイ</t>
    </rPh>
    <rPh sb="9" eb="10">
      <t>ケン</t>
    </rPh>
    <rPh sb="10" eb="12">
      <t>ジッセキ</t>
    </rPh>
    <rPh sb="12" eb="15">
      <t>ホウコクショ</t>
    </rPh>
    <phoneticPr fontId="5"/>
  </si>
  <si>
    <t>「補助金交付申請兼実績報告書」について</t>
    <rPh sb="1" eb="4">
      <t>ホジョキン</t>
    </rPh>
    <rPh sb="4" eb="6">
      <t>コウフ</t>
    </rPh>
    <rPh sb="6" eb="8">
      <t>シンセイ</t>
    </rPh>
    <rPh sb="8" eb="9">
      <t>ケン</t>
    </rPh>
    <rPh sb="9" eb="11">
      <t>ジッセキ</t>
    </rPh>
    <rPh sb="11" eb="14">
      <t>ホウコクショ</t>
    </rPh>
    <phoneticPr fontId="5"/>
  </si>
  <si>
    <t>様式第７号</t>
    <phoneticPr fontId="5"/>
  </si>
  <si>
    <t>別紙のとおり</t>
    <phoneticPr fontId="5"/>
  </si>
  <si>
    <t>ください。</t>
  </si>
  <si>
    <t>③「個票」について</t>
    <rPh sb="2" eb="4">
      <t>コヒョウ</t>
    </rPh>
    <phoneticPr fontId="5"/>
  </si>
  <si>
    <t>④「個票」記載例（入力時の注意点）</t>
    <phoneticPr fontId="5"/>
  </si>
  <si>
    <t>⑤6か所以上の事業所について申請する場合</t>
    <phoneticPr fontId="5"/>
  </si>
  <si>
    <t>○各シートを入力する前に、必ず御確認ください。</t>
    <rPh sb="1" eb="2">
      <t>カク</t>
    </rPh>
    <rPh sb="6" eb="8">
      <t>ニュウリョク</t>
    </rPh>
    <rPh sb="10" eb="11">
      <t>マエ</t>
    </rPh>
    <rPh sb="13" eb="14">
      <t>カナラ</t>
    </rPh>
    <rPh sb="15" eb="16">
      <t>ゴ</t>
    </rPh>
    <rPh sb="16" eb="18">
      <t>カクニン</t>
    </rPh>
    <phoneticPr fontId="5"/>
  </si>
  <si>
    <t>　ア　経費を証する書類（領収書等）の写し</t>
    <rPh sb="3" eb="5">
      <t>ケイヒ</t>
    </rPh>
    <rPh sb="6" eb="7">
      <t>ショウ</t>
    </rPh>
    <rPh sb="9" eb="11">
      <t>ショルイ</t>
    </rPh>
    <rPh sb="12" eb="16">
      <t>リョウシュウショナド</t>
    </rPh>
    <rPh sb="18" eb="19">
      <t>ウツ</t>
    </rPh>
    <phoneticPr fontId="5"/>
  </si>
  <si>
    <t>寄付金、保険金その他、事業経費や損害を補填するための収入を申請する費用に充当した場合は、その金額を入力して</t>
    <rPh sb="0" eb="3">
      <t>キフキン</t>
    </rPh>
    <rPh sb="4" eb="7">
      <t>ホケンキン</t>
    </rPh>
    <rPh sb="9" eb="10">
      <t>ホカ</t>
    </rPh>
    <rPh sb="11" eb="13">
      <t>ジギョウ</t>
    </rPh>
    <rPh sb="13" eb="15">
      <t>ケイヒ</t>
    </rPh>
    <rPh sb="16" eb="18">
      <t>ソンガイ</t>
    </rPh>
    <rPh sb="19" eb="21">
      <t>ホテン</t>
    </rPh>
    <rPh sb="26" eb="28">
      <t>シュウニュウ</t>
    </rPh>
    <rPh sb="36" eb="38">
      <t>ジュウトウ</t>
    </rPh>
    <rPh sb="40" eb="42">
      <t>バアイ</t>
    </rPh>
    <rPh sb="46" eb="47">
      <t>キン</t>
    </rPh>
    <rPh sb="47" eb="48">
      <t>ガク</t>
    </rPh>
    <rPh sb="49" eb="51">
      <t>ニュウリョク</t>
    </rPh>
    <phoneticPr fontId="5"/>
  </si>
  <si>
    <t>令和５年度「札幌市障害者総合支援事業費補助金」交付申請兼事業実績報告</t>
    <phoneticPr fontId="5"/>
  </si>
  <si>
    <r>
      <t>　（障害福祉サービス等事業者に対するサービス継続支援事業</t>
    </r>
    <r>
      <rPr>
        <sz val="11"/>
        <color theme="1"/>
        <rFont val="ＭＳ 明朝"/>
        <family val="1"/>
        <charset val="128"/>
      </rPr>
      <t>）</t>
    </r>
    <phoneticPr fontId="5"/>
  </si>
  <si>
    <t>※上記の収入がない場合、必ず0を入力してください。</t>
    <rPh sb="1" eb="3">
      <t>ジョウキ</t>
    </rPh>
    <rPh sb="4" eb="6">
      <t>シュウニュウ</t>
    </rPh>
    <rPh sb="9" eb="11">
      <t>バアイ</t>
    </rPh>
    <rPh sb="12" eb="13">
      <t>カナラ</t>
    </rPh>
    <rPh sb="16" eb="18">
      <t>ニュウリョク</t>
    </rPh>
    <phoneticPr fontId="5"/>
  </si>
  <si>
    <t>利用者又は
職員別</t>
    <rPh sb="0" eb="3">
      <t>リヨウシャ</t>
    </rPh>
    <rPh sb="3" eb="4">
      <t>マタ</t>
    </rPh>
    <rPh sb="6" eb="9">
      <t>ショクインベツ</t>
    </rPh>
    <phoneticPr fontId="5"/>
  </si>
  <si>
    <t>＃</t>
    <phoneticPr fontId="5"/>
  </si>
  <si>
    <t>生年月日（和暦）</t>
    <rPh sb="0" eb="4">
      <t>セイネンガッピ</t>
    </rPh>
    <rPh sb="5" eb="7">
      <t>ワレキ</t>
    </rPh>
    <phoneticPr fontId="5"/>
  </si>
  <si>
    <t>※障害福祉サービス等事業所のサービス継続支援を申請する場合に記載してください。</t>
    <rPh sb="30" eb="32">
      <t>キサイ</t>
    </rPh>
    <phoneticPr fontId="5"/>
  </si>
  <si>
    <t>※当該申請にかかり影響のある感染者等が複数いる場合、全て記載してください。</t>
    <rPh sb="1" eb="3">
      <t>トウガイ</t>
    </rPh>
    <rPh sb="3" eb="5">
      <t>シンセイ</t>
    </rPh>
    <rPh sb="9" eb="11">
      <t>エイキョウ</t>
    </rPh>
    <rPh sb="14" eb="17">
      <t>カンセンシャ</t>
    </rPh>
    <rPh sb="17" eb="18">
      <t>トウ</t>
    </rPh>
    <rPh sb="19" eb="21">
      <t>フクスウ</t>
    </rPh>
    <rPh sb="23" eb="25">
      <t>バアイ</t>
    </rPh>
    <rPh sb="26" eb="27">
      <t>スベ</t>
    </rPh>
    <rPh sb="28" eb="30">
      <t>キサイ</t>
    </rPh>
    <phoneticPr fontId="5"/>
  </si>
  <si>
    <r>
      <t>取組内容　</t>
    </r>
    <r>
      <rPr>
        <sz val="8"/>
        <rFont val="ＭＳ 明朝"/>
        <family val="1"/>
        <charset val="128"/>
      </rPr>
      <t>※該当する取組をチェックすること（複数選択可）。</t>
    </r>
    <rPh sb="0" eb="2">
      <t>トリクミ</t>
    </rPh>
    <rPh sb="2" eb="4">
      <t>ナイヨウ</t>
    </rPh>
    <rPh sb="6" eb="8">
      <t>ガイトウ</t>
    </rPh>
    <rPh sb="10" eb="12">
      <t>トリクミ</t>
    </rPh>
    <rPh sb="22" eb="24">
      <t>フクスウ</t>
    </rPh>
    <rPh sb="24" eb="26">
      <t>センタク</t>
    </rPh>
    <rPh sb="26" eb="27">
      <t>カ</t>
    </rPh>
    <phoneticPr fontId="5"/>
  </si>
  <si>
    <r>
      <t>取組内容　</t>
    </r>
    <r>
      <rPr>
        <sz val="8"/>
        <rFont val="ＭＳ 明朝"/>
        <family val="1"/>
        <charset val="128"/>
      </rPr>
      <t>※該当する取組をチェックすること（複数選択可）。</t>
    </r>
    <rPh sb="0" eb="2">
      <t>トリクミ</t>
    </rPh>
    <rPh sb="2" eb="4">
      <t>ナイヨウ</t>
    </rPh>
    <rPh sb="6" eb="8">
      <t>ガイトウ</t>
    </rPh>
    <rPh sb="10" eb="12">
      <t>トリクミ</t>
    </rPh>
    <phoneticPr fontId="5"/>
  </si>
  <si>
    <r>
      <t xml:space="preserve">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帰宅困難職員の宿泊費【旅費交通費】
</t>
    </r>
    <r>
      <rPr>
        <sz val="9"/>
        <color rgb="FFFF0000"/>
        <rFont val="ＭＳ 明朝"/>
        <family val="1"/>
        <charset val="128"/>
      </rPr>
      <t>※陽性等となった職員の自宅待機中の給与、処遇改善手当などは対象外</t>
    </r>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rPh sb="142" eb="145">
      <t>コウツウヒ</t>
    </rPh>
    <rPh sb="148" eb="150">
      <t>ヨウセイ</t>
    </rPh>
    <rPh sb="150" eb="151">
      <t>トウ</t>
    </rPh>
    <rPh sb="155" eb="157">
      <t>ショクイン</t>
    </rPh>
    <rPh sb="158" eb="163">
      <t>ジタクタイキチュウ</t>
    </rPh>
    <rPh sb="164" eb="166">
      <t>キュウヨ</t>
    </rPh>
    <rPh sb="167" eb="171">
      <t>ショグウカイゼン</t>
    </rPh>
    <rPh sb="171" eb="173">
      <t>テアテ</t>
    </rPh>
    <rPh sb="176" eb="179">
      <t>タイショウガイ</t>
    </rPh>
    <phoneticPr fontId="5"/>
  </si>
  <si>
    <r>
      <t xml:space="preserve">衛生・防護用品、その他消耗品の購入【需用費】
</t>
    </r>
    <r>
      <rPr>
        <sz val="9"/>
        <color rgb="FFFF0000"/>
        <rFont val="ＭＳ 明朝"/>
        <family val="1"/>
        <charset val="128"/>
      </rPr>
      <t>※抗原検査キット等の自己検査費用及び対応後も使用可能な消耗品以外の物品（空気清浄機、消毒液ディスペンサー、パーテーション、ゴミ箱）などは対象外。</t>
    </r>
    <rPh sb="0" eb="2">
      <t>エイセイ</t>
    </rPh>
    <rPh sb="3" eb="5">
      <t>ボウゴ</t>
    </rPh>
    <rPh sb="5" eb="7">
      <t>ヨウヒン</t>
    </rPh>
    <rPh sb="10" eb="11">
      <t>タ</t>
    </rPh>
    <rPh sb="11" eb="14">
      <t>ショウモウヒン</t>
    </rPh>
    <rPh sb="15" eb="17">
      <t>コウニュウ</t>
    </rPh>
    <rPh sb="18" eb="21">
      <t>ジュヨウヒ</t>
    </rPh>
    <rPh sb="24" eb="28">
      <t>コウゲンケンサ</t>
    </rPh>
    <rPh sb="31" eb="32">
      <t>トウ</t>
    </rPh>
    <rPh sb="33" eb="35">
      <t>ジコ</t>
    </rPh>
    <rPh sb="35" eb="37">
      <t>ケンサ</t>
    </rPh>
    <rPh sb="37" eb="39">
      <t>ヒヨウ</t>
    </rPh>
    <rPh sb="39" eb="40">
      <t>オヨ</t>
    </rPh>
    <rPh sb="41" eb="43">
      <t>タイオウ</t>
    </rPh>
    <rPh sb="43" eb="44">
      <t>ゴ</t>
    </rPh>
    <rPh sb="45" eb="47">
      <t>シヨウ</t>
    </rPh>
    <rPh sb="47" eb="49">
      <t>カノウ</t>
    </rPh>
    <rPh sb="50" eb="52">
      <t>ショウモウ</t>
    </rPh>
    <rPh sb="52" eb="53">
      <t>ヒン</t>
    </rPh>
    <rPh sb="53" eb="55">
      <t>イガイ</t>
    </rPh>
    <rPh sb="56" eb="58">
      <t>ブッピン</t>
    </rPh>
    <rPh sb="59" eb="61">
      <t>クウキ</t>
    </rPh>
    <rPh sb="61" eb="64">
      <t>セイジョウキ</t>
    </rPh>
    <rPh sb="65" eb="68">
      <t>ショウドクエキ</t>
    </rPh>
    <rPh sb="86" eb="87">
      <t>バコ</t>
    </rPh>
    <rPh sb="91" eb="94">
      <t>タイショウガイ</t>
    </rPh>
    <phoneticPr fontId="5"/>
  </si>
  <si>
    <t>⑥</t>
    <phoneticPr fontId="5"/>
  </si>
  <si>
    <t>(A)合計</t>
    <rPh sb="3" eb="5">
      <t>ゴウケイ</t>
    </rPh>
    <phoneticPr fontId="5"/>
  </si>
  <si>
    <r>
      <t>(B)寄付金、保険金その他、事業経費や損害を補填するための収入
（</t>
    </r>
    <r>
      <rPr>
        <u/>
        <sz val="8"/>
        <color theme="1"/>
        <rFont val="ＭＳ 明朝"/>
        <family val="1"/>
        <charset val="128"/>
      </rPr>
      <t>収入がない場合は0を入力</t>
    </r>
    <r>
      <rPr>
        <sz val="8"/>
        <color theme="1"/>
        <rFont val="ＭＳ 明朝"/>
        <family val="1"/>
        <charset val="128"/>
      </rPr>
      <t>）</t>
    </r>
    <phoneticPr fontId="5"/>
  </si>
  <si>
    <t>補助所要額( (A)-(B) )</t>
    <rPh sb="0" eb="2">
      <t>ホジョ</t>
    </rPh>
    <rPh sb="2" eb="4">
      <t>ショヨウ</t>
    </rPh>
    <rPh sb="4" eb="5">
      <t>ガク</t>
    </rPh>
    <phoneticPr fontId="5"/>
  </si>
  <si>
    <t>基準単価
(a)</t>
    <rPh sb="0" eb="2">
      <t>キジュン</t>
    </rPh>
    <rPh sb="2" eb="4">
      <t>タンカ</t>
    </rPh>
    <phoneticPr fontId="5"/>
  </si>
  <si>
    <t>所要額
(c)</t>
    <rPh sb="0" eb="3">
      <t>ショヨウガク</t>
    </rPh>
    <phoneticPr fontId="5"/>
  </si>
  <si>
    <t>申請額
(d)</t>
    <rPh sb="0" eb="2">
      <t>シンセイ</t>
    </rPh>
    <rPh sb="2" eb="3">
      <t>ガク</t>
    </rPh>
    <phoneticPr fontId="5"/>
  </si>
  <si>
    <t>備考
（対応終了日が発症日等から５日を超える場合にその理由を記載してください）</t>
    <rPh sb="0" eb="2">
      <t>ビコウ</t>
    </rPh>
    <rPh sb="4" eb="6">
      <t>タイオウ</t>
    </rPh>
    <rPh sb="6" eb="9">
      <t>シュウリョウビ</t>
    </rPh>
    <rPh sb="10" eb="13">
      <t>ハッショウビ</t>
    </rPh>
    <rPh sb="13" eb="14">
      <t>トウ</t>
    </rPh>
    <rPh sb="17" eb="18">
      <t>ニチ</t>
    </rPh>
    <rPh sb="19" eb="20">
      <t>コ</t>
    </rPh>
    <rPh sb="22" eb="24">
      <t>バアイ</t>
    </rPh>
    <rPh sb="27" eb="29">
      <t>リユウ</t>
    </rPh>
    <rPh sb="30" eb="32">
      <t>キサイ</t>
    </rPh>
    <phoneticPr fontId="5"/>
  </si>
  <si>
    <t>令和６年（2024年）</t>
  </si>
  <si>
    <t>感染者等一覧</t>
    <rPh sb="0" eb="3">
      <t>カンセンシャ</t>
    </rPh>
    <rPh sb="3" eb="4">
      <t>トウ</t>
    </rPh>
    <rPh sb="4" eb="6">
      <t>イチラン</t>
    </rPh>
    <phoneticPr fontId="5"/>
  </si>
  <si>
    <t>※感染者については、保健所や医療機関による確定診断を受けた方のみを指し、抗原検査キットで陽性反応が出たのみの方は対象外となります。但し、5/8からは対象となります。</t>
    <rPh sb="65" eb="66">
      <t>タダ</t>
    </rPh>
    <rPh sb="74" eb="76">
      <t>タイショウ</t>
    </rPh>
    <phoneticPr fontId="5"/>
  </si>
  <si>
    <t>感染者又は
濃厚接触者別（※）</t>
    <phoneticPr fontId="5"/>
  </si>
  <si>
    <t>※「濃厚接触者」は5/8以降は「感染者と接触があった者（感染者と同居している場合に限る）」に読み替えます。</t>
    <rPh sb="2" eb="7">
      <t>ノウコウセッショクシャ</t>
    </rPh>
    <rPh sb="12" eb="14">
      <t>イコウ</t>
    </rPh>
    <rPh sb="16" eb="19">
      <t>カンセンシャ</t>
    </rPh>
    <rPh sb="20" eb="22">
      <t>セッショク</t>
    </rPh>
    <rPh sb="26" eb="27">
      <t>モノ</t>
    </rPh>
    <rPh sb="28" eb="31">
      <t>カンセンシャ</t>
    </rPh>
    <rPh sb="32" eb="34">
      <t>ドウキョ</t>
    </rPh>
    <rPh sb="38" eb="40">
      <t>バアイ</t>
    </rPh>
    <rPh sb="41" eb="42">
      <t>カギ</t>
    </rPh>
    <rPh sb="46" eb="47">
      <t>ヨ</t>
    </rPh>
    <rPh sb="48" eb="49">
      <t>カ</t>
    </rPh>
    <phoneticPr fontId="5"/>
  </si>
  <si>
    <t>　 また、濃厚接触者について、保健所が濃厚接触者と判断した方のみを指し、事業所の判断で濃厚接触者とした方などは対象外となります。</t>
    <phoneticPr fontId="5"/>
  </si>
  <si>
    <t xml:space="preserve"> 　5/8以降は、濃厚接触者に代わり、「感染者と接触があった者（感染者と同居している場合に限る）」が対象となります。</t>
    <phoneticPr fontId="5"/>
  </si>
  <si>
    <t>※職員に濃厚接触者が発生し、職員が不足した場合は補助の要件を満たしますが、利用者に濃厚接触者が発生した場合は要件を満たしません。</t>
    <phoneticPr fontId="5"/>
  </si>
  <si>
    <t xml:space="preserve"> 　5/8以降は、「濃厚接触者」は「感染者と接触があった者（感染者と同居している場合に限る）」に読み替えます。</t>
    <rPh sb="48" eb="49">
      <t>ヨ</t>
    </rPh>
    <rPh sb="50" eb="51">
      <t>カ</t>
    </rPh>
    <phoneticPr fontId="5"/>
  </si>
  <si>
    <t>(ｳ) 本市から新型コロナウイルス感染症に関係して休業要請を受けた通所系サービス及び短期入所事業所※5/7まで対象</t>
    <rPh sb="55" eb="57">
      <t>タイショウ</t>
    </rPh>
    <phoneticPr fontId="5"/>
  </si>
  <si>
    <t>感染者又は濃厚接触者の情報※</t>
    <rPh sb="0" eb="2">
      <t>カンセン</t>
    </rPh>
    <rPh sb="2" eb="3">
      <t>シャ</t>
    </rPh>
    <rPh sb="3" eb="4">
      <t>マタ</t>
    </rPh>
    <rPh sb="5" eb="10">
      <t>ノウコウセッショクシャ</t>
    </rPh>
    <rPh sb="11" eb="13">
      <t>ジョウホウ</t>
    </rPh>
    <phoneticPr fontId="5"/>
  </si>
  <si>
    <t>感染者又は濃厚接触者の別※</t>
    <rPh sb="0" eb="2">
      <t>カンセン</t>
    </rPh>
    <rPh sb="2" eb="3">
      <t>シャ</t>
    </rPh>
    <rPh sb="3" eb="4">
      <t>マタ</t>
    </rPh>
    <rPh sb="5" eb="10">
      <t>ノウコウセッショクシャ</t>
    </rPh>
    <rPh sb="11" eb="12">
      <t>ベツ</t>
    </rPh>
    <phoneticPr fontId="5"/>
  </si>
  <si>
    <t>※「濃厚接触者」は5/8以降は「感染者と接触があった者（感染者と同居している場合に限る）」に読み替えます。</t>
    <phoneticPr fontId="5"/>
  </si>
  <si>
    <t>⑥「感染者等一覧」について</t>
    <rPh sb="5" eb="6">
      <t>トウ</t>
    </rPh>
    <phoneticPr fontId="5"/>
  </si>
  <si>
    <t>「感染者等一覧」について</t>
    <rPh sb="4" eb="5">
      <t>トウ</t>
    </rPh>
    <phoneticPr fontId="5"/>
  </si>
  <si>
    <t>第1回申請額
(b)</t>
    <rPh sb="0" eb="1">
      <t>ダイ</t>
    </rPh>
    <rPh sb="2" eb="3">
      <t>カイ</t>
    </rPh>
    <rPh sb="3" eb="5">
      <t>シンセイ</t>
    </rPh>
    <rPh sb="5" eb="6">
      <t>ガク</t>
    </rPh>
    <rPh sb="6" eb="7">
      <t>テイガク</t>
    </rPh>
    <phoneticPr fontId="5"/>
  </si>
  <si>
    <t>第1回申請額</t>
    <rPh sb="0" eb="1">
      <t>ダイ</t>
    </rPh>
    <rPh sb="2" eb="3">
      <t>カイ</t>
    </rPh>
    <rPh sb="3" eb="5">
      <t>シンセイ</t>
    </rPh>
    <rPh sb="5" eb="6">
      <t>ガク</t>
    </rPh>
    <phoneticPr fontId="5"/>
  </si>
  <si>
    <t>第1回申請額</t>
    <rPh sb="0" eb="1">
      <t>ダイ</t>
    </rPh>
    <rPh sb="2" eb="3">
      <t>カイ</t>
    </rPh>
    <rPh sb="3" eb="6">
      <t>シンセイガク</t>
    </rPh>
    <phoneticPr fontId="5"/>
  </si>
  <si>
    <t>※当該一覧に記載する対応期間内に発生したかかり増し経費のみが対象となりますので、御注意ください。</t>
    <rPh sb="1" eb="3">
      <t>トウガイ</t>
    </rPh>
    <rPh sb="3" eb="5">
      <t>イチラン</t>
    </rPh>
    <rPh sb="6" eb="8">
      <t>キサイ</t>
    </rPh>
    <rPh sb="10" eb="14">
      <t>タイオウキカン</t>
    </rPh>
    <rPh sb="14" eb="15">
      <t>ナイ</t>
    </rPh>
    <rPh sb="16" eb="18">
      <t>ハッセイ</t>
    </rPh>
    <rPh sb="23" eb="24">
      <t>マ</t>
    </rPh>
    <rPh sb="25" eb="27">
      <t>ケイヒ</t>
    </rPh>
    <rPh sb="30" eb="32">
      <t>タイショウ</t>
    </rPh>
    <rPh sb="40" eb="43">
      <t>ゴチュウイ</t>
    </rPh>
    <phoneticPr fontId="5"/>
  </si>
  <si>
    <t>令和５年度発生分（第２回）</t>
    <phoneticPr fontId="5"/>
  </si>
  <si>
    <t>発症日又は
接触基準日（西暦）</t>
    <rPh sb="0" eb="3">
      <t>ハッショウビ</t>
    </rPh>
    <rPh sb="3" eb="4">
      <t>マタ</t>
    </rPh>
    <rPh sb="6" eb="8">
      <t>セッショク</t>
    </rPh>
    <rPh sb="8" eb="11">
      <t>キジュンビ</t>
    </rPh>
    <rPh sb="12" eb="14">
      <t>セイレキ</t>
    </rPh>
    <phoneticPr fontId="5"/>
  </si>
  <si>
    <t>対応終了日（西暦）</t>
    <rPh sb="0" eb="2">
      <t>タイオウ</t>
    </rPh>
    <rPh sb="2" eb="5">
      <t>シュウリョウビ</t>
    </rPh>
    <rPh sb="6" eb="8">
      <t>セイレキ</t>
    </rPh>
    <phoneticPr fontId="5"/>
  </si>
  <si>
    <t>※当該一覧に記載する対応期間内に発生したかかり増し経費のみが対象となりますので、御注意ください。</t>
    <phoneticPr fontId="5"/>
  </si>
  <si>
    <t>影響の出る事業所（個票番号を記載してください。複数ある場合は全て記載してください）</t>
    <rPh sb="0" eb="2">
      <t>エイキョウ</t>
    </rPh>
    <rPh sb="3" eb="4">
      <t>デ</t>
    </rPh>
    <rPh sb="5" eb="8">
      <t>ジギョウショ</t>
    </rPh>
    <rPh sb="9" eb="11">
      <t>コヒョウ</t>
    </rPh>
    <rPh sb="11" eb="13">
      <t>バンゴウ</t>
    </rPh>
    <rPh sb="14" eb="16">
      <t>キサイ</t>
    </rPh>
    <rPh sb="23" eb="25">
      <t>フクスウ</t>
    </rPh>
    <rPh sb="27" eb="29">
      <t>バアイ</t>
    </rPh>
    <rPh sb="30" eb="31">
      <t>スベ</t>
    </rPh>
    <rPh sb="32" eb="34">
      <t>キサイ</t>
    </rPh>
    <phoneticPr fontId="5"/>
  </si>
  <si>
    <t>障害福祉サービス事業所等に対するサービス継続支援事業　　事業報告書</t>
    <rPh sb="10" eb="11">
      <t>ショ</t>
    </rPh>
    <rPh sb="11" eb="12">
      <t>トウ</t>
    </rPh>
    <phoneticPr fontId="5"/>
  </si>
  <si>
    <t>障害福祉サービス事業所等のサービス継続支援　→ アを記載</t>
    <rPh sb="11" eb="12">
      <t>トウ</t>
    </rPh>
    <rPh sb="26" eb="28">
      <t>キサイ</t>
    </rPh>
    <phoneticPr fontId="5"/>
  </si>
  <si>
    <t>障害福祉サービス事業所等との協力支援　→ イを記載</t>
    <rPh sb="11" eb="12">
      <t>トウ</t>
    </rPh>
    <rPh sb="14" eb="16">
      <t>キョウリョク</t>
    </rPh>
    <rPh sb="23" eb="25">
      <t>キサイ</t>
    </rPh>
    <phoneticPr fontId="5"/>
  </si>
  <si>
    <t>ア　障害福祉サービス事業所等のサービス継続支援</t>
    <rPh sb="2" eb="4">
      <t>ショウガイ</t>
    </rPh>
    <rPh sb="4" eb="6">
      <t>フクシ</t>
    </rPh>
    <rPh sb="10" eb="13">
      <t>ジギョウショ</t>
    </rPh>
    <rPh sb="19" eb="21">
      <t>ケイゾク</t>
    </rPh>
    <rPh sb="21" eb="23">
      <t>シエン</t>
    </rPh>
    <phoneticPr fontId="5"/>
  </si>
  <si>
    <t>(ｱ) 利用者又は職員に新型コロナウイルス感染者が発生した障害福祉サービス事業所等（職員に新型コロナウイルス感染者との濃厚接触者が発生し、職員が不足した場合を含む）※5/8以降は、「濃厚接触者」は「感染者と接触があった者（感染者と同居している場合に限る）」に読み替えます。</t>
    <rPh sb="40" eb="41">
      <t>トウ</t>
    </rPh>
    <phoneticPr fontId="5"/>
  </si>
  <si>
    <t>イ　障害福祉サービス事業所等との協力支援</t>
    <rPh sb="13" eb="14">
      <t>トウ</t>
    </rPh>
    <rPh sb="16" eb="18">
      <t>キョウリョク</t>
    </rPh>
    <rPh sb="18" eb="20">
      <t>シエン</t>
    </rPh>
    <phoneticPr fontId="5"/>
  </si>
  <si>
    <t>ア　障害福祉サービス事業所等のサービス継続支援</t>
    <rPh sb="13" eb="14">
      <t>トウ</t>
    </rPh>
    <phoneticPr fontId="5"/>
  </si>
  <si>
    <t>イ　障害福祉サービス事業所等との協力支援</t>
    <rPh sb="13" eb="14">
      <t>トウ</t>
    </rPh>
    <rPh sb="16" eb="18">
      <t>キョウリョク</t>
    </rPh>
    <phoneticPr fontId="5"/>
  </si>
  <si>
    <t>ア　障害福祉サービス事業所等におけるサービス継続支援</t>
    <rPh sb="13" eb="14">
      <t>トウ</t>
    </rPh>
    <phoneticPr fontId="5"/>
  </si>
  <si>
    <t>イ　障害福祉サービス事業所等との協力支援</t>
    <rPh sb="13" eb="1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</si>
</sst>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quot;&quot;"/>
    <numFmt numFmtId="178" formatCode="yyyy&quot;年（&quot;[$-411]ggge&quot;年）&quot;m&quot;月&quot;d&quot;日&quot;;@"/>
    <numFmt numFmtId="179" formatCode="yyyy&quot;年&quot;m&quot;月&quot;d&quot;日&quot;;@"/>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1"/>
      <name val="ＭＳ 明朝"/>
      <family val="1"/>
      <charset val="128"/>
    </font>
    <font>
      <sz val="11"/>
      <color theme="1"/>
      <name val="ＭＳ Ｐゴシック"/>
      <family val="3"/>
      <charset val="128"/>
      <scheme val="minor"/>
    </font>
    <font>
      <sz val="6"/>
      <name val="ＭＳ Ｐゴシック"/>
      <family val="3"/>
      <charset val="128"/>
      <scheme val="minor"/>
    </font>
    <font>
      <sz val="8"/>
      <name val="ＭＳ 明朝"/>
      <family val="1"/>
      <charset val="128"/>
    </font>
    <font>
      <sz val="6"/>
      <name val="ＭＳ 明朝"/>
      <family val="1"/>
      <charset val="128"/>
    </font>
    <font>
      <b/>
      <sz val="10"/>
      <name val="ＭＳ 明朝"/>
      <family val="1"/>
      <charset val="128"/>
    </font>
    <font>
      <sz val="7"/>
      <name val="ＭＳ 明朝"/>
      <family val="1"/>
      <charset val="128"/>
    </font>
    <font>
      <sz val="12"/>
      <name val="ＭＳ 明朝"/>
      <family val="1"/>
      <charset val="128"/>
    </font>
    <font>
      <sz val="10"/>
      <name val="ＭＳ Ｐ明朝"/>
      <family val="1"/>
      <charset val="128"/>
    </font>
    <font>
      <sz val="9"/>
      <name val="ＭＳ Ｐ明朝"/>
      <family val="1"/>
      <charset val="128"/>
    </font>
    <font>
      <sz val="8"/>
      <name val="ＭＳ Ｐ明朝"/>
      <family val="1"/>
      <charset val="128"/>
    </font>
    <font>
      <b/>
      <sz val="9"/>
      <name val="ＭＳ 明朝"/>
      <family val="1"/>
      <charset val="128"/>
    </font>
    <font>
      <sz val="11"/>
      <color theme="1"/>
      <name val="ＭＳ 明朝"/>
      <family val="1"/>
      <charset val="128"/>
    </font>
    <font>
      <b/>
      <sz val="10"/>
      <color theme="1"/>
      <name val="ＭＳ 明朝"/>
      <family val="1"/>
      <charset val="128"/>
    </font>
    <font>
      <sz val="10"/>
      <color theme="1"/>
      <name val="ＭＳ 明朝"/>
      <family val="1"/>
      <charset val="128"/>
    </font>
    <font>
      <b/>
      <u/>
      <sz val="16"/>
      <color rgb="FFFF0000"/>
      <name val="ＭＳ Ｐゴシック"/>
      <family val="3"/>
      <charset val="128"/>
    </font>
    <font>
      <u/>
      <sz val="11"/>
      <name val="ＭＳ Ｐゴシック"/>
      <family val="3"/>
      <charset val="128"/>
    </font>
    <font>
      <u/>
      <sz val="11"/>
      <color theme="10"/>
      <name val="ＭＳ Ｐゴシック"/>
      <family val="3"/>
      <charset val="128"/>
    </font>
    <font>
      <b/>
      <sz val="14"/>
      <name val="ＭＳ Ｐゴシック"/>
      <family val="3"/>
      <charset val="128"/>
    </font>
    <font>
      <sz val="11"/>
      <color rgb="FFFF0000"/>
      <name val="ＭＳ Ｐゴシック"/>
      <family val="3"/>
      <charset val="128"/>
    </font>
    <font>
      <b/>
      <u/>
      <sz val="11"/>
      <color rgb="FFFF0000"/>
      <name val="ＭＳ Ｐゴシック"/>
      <family val="3"/>
      <charset val="128"/>
    </font>
    <font>
      <sz val="8"/>
      <color theme="8" tint="0.79998168889431442"/>
      <name val="ＭＳ 明朝"/>
      <family val="1"/>
      <charset val="128"/>
    </font>
    <font>
      <sz val="10"/>
      <color theme="8" tint="0.79998168889431442"/>
      <name val="ＭＳ 明朝"/>
      <family val="1"/>
      <charset val="128"/>
    </font>
    <font>
      <sz val="9"/>
      <color theme="8" tint="0.79998168889431442"/>
      <name val="ＭＳ 明朝"/>
      <family val="1"/>
      <charset val="128"/>
    </font>
    <font>
      <sz val="11"/>
      <color rgb="FF000000"/>
      <name val="ＭＳ 明朝"/>
      <family val="1"/>
      <charset val="128"/>
    </font>
    <font>
      <sz val="8"/>
      <color theme="1"/>
      <name val="ＭＳ 明朝"/>
      <family val="1"/>
      <charset val="128"/>
    </font>
    <font>
      <u/>
      <sz val="8"/>
      <color theme="1"/>
      <name val="ＭＳ 明朝"/>
      <family val="1"/>
      <charset val="128"/>
    </font>
    <font>
      <sz val="16"/>
      <name val="ＭＳ Ｐゴシック"/>
      <family val="3"/>
      <charset val="128"/>
    </font>
    <font>
      <sz val="9"/>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diagonalUp="1">
      <left style="thin">
        <color indexed="64"/>
      </left>
      <right style="thin">
        <color indexed="64"/>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3" fillId="0" borderId="0">
      <alignment vertical="center"/>
    </xf>
    <xf numFmtId="0" fontId="10" fillId="0" borderId="0">
      <alignment vertical="center"/>
    </xf>
    <xf numFmtId="0" fontId="26"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412">
    <xf numFmtId="0" fontId="0" fillId="0" borderId="0" xfId="0">
      <alignment vertical="center"/>
    </xf>
    <xf numFmtId="0" fontId="9" fillId="0" borderId="0" xfId="0" applyFont="1" applyBorder="1" applyAlignment="1"/>
    <xf numFmtId="0" fontId="9" fillId="0" borderId="0" xfId="0" applyFont="1" applyFill="1" applyAlignment="1"/>
    <xf numFmtId="0" fontId="0" fillId="0" borderId="0" xfId="0" applyFont="1">
      <alignment vertical="center"/>
    </xf>
    <xf numFmtId="0" fontId="9" fillId="0" borderId="0" xfId="0" applyFont="1" applyBorder="1" applyAlignment="1">
      <alignment vertical="center" wrapText="1"/>
    </xf>
    <xf numFmtId="38" fontId="9" fillId="0" borderId="0" xfId="4" applyFont="1" applyBorder="1" applyAlignment="1"/>
    <xf numFmtId="0" fontId="9" fillId="0" borderId="0" xfId="0" applyFont="1" applyFill="1" applyAlignment="1">
      <alignment horizontal="left"/>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Alignment="1"/>
    <xf numFmtId="0" fontId="9" fillId="0" borderId="0" xfId="0" applyFont="1" applyBorder="1" applyAlignment="1">
      <alignment horizontal="center"/>
    </xf>
    <xf numFmtId="0" fontId="24" fillId="0" borderId="0" xfId="0" applyFont="1">
      <alignment vertical="center"/>
    </xf>
    <xf numFmtId="0" fontId="25" fillId="0" borderId="0" xfId="0" applyFont="1">
      <alignment vertical="center"/>
    </xf>
    <xf numFmtId="0" fontId="27" fillId="3" borderId="0" xfId="0" applyFont="1" applyFill="1">
      <alignment vertical="center"/>
    </xf>
    <xf numFmtId="0" fontId="0" fillId="3" borderId="0" xfId="0" applyFill="1">
      <alignment vertical="center"/>
    </xf>
    <xf numFmtId="0" fontId="27" fillId="4" borderId="0" xfId="0" applyFont="1" applyFill="1">
      <alignment vertical="center"/>
    </xf>
    <xf numFmtId="0" fontId="0" fillId="4" borderId="0" xfId="0" applyFill="1">
      <alignment vertical="center"/>
    </xf>
    <xf numFmtId="0" fontId="0" fillId="0" borderId="0" xfId="0" applyFill="1">
      <alignment vertical="center"/>
    </xf>
    <xf numFmtId="0" fontId="28" fillId="2" borderId="0" xfId="0" applyFont="1" applyFill="1">
      <alignment vertical="center"/>
    </xf>
    <xf numFmtId="0" fontId="0" fillId="2" borderId="0" xfId="0" applyFill="1">
      <alignment vertical="center"/>
    </xf>
    <xf numFmtId="0" fontId="0" fillId="3" borderId="0" xfId="0" applyFill="1" applyAlignment="1">
      <alignment vertical="center"/>
    </xf>
    <xf numFmtId="0" fontId="29" fillId="3" borderId="0" xfId="0" applyFont="1" applyFill="1">
      <alignment vertical="center"/>
    </xf>
    <xf numFmtId="0" fontId="1" fillId="0" borderId="0" xfId="15">
      <alignment vertical="center"/>
    </xf>
    <xf numFmtId="0" fontId="21" fillId="0" borderId="0" xfId="15" applyFont="1">
      <alignment vertical="center"/>
    </xf>
    <xf numFmtId="0" fontId="33" fillId="0" borderId="0" xfId="15" applyFont="1" applyAlignment="1">
      <alignment horizontal="left" vertical="center"/>
    </xf>
    <xf numFmtId="0" fontId="33" fillId="0" borderId="0" xfId="15" applyFont="1" applyAlignment="1">
      <alignment horizontal="left" vertical="center" indent="2"/>
    </xf>
    <xf numFmtId="0" fontId="33" fillId="0" borderId="0" xfId="15" applyFont="1" applyAlignment="1">
      <alignment horizontal="left" vertical="center" indent="15"/>
    </xf>
    <xf numFmtId="0" fontId="33" fillId="0" borderId="0" xfId="15" applyFont="1" applyAlignment="1">
      <alignment horizontal="justify" vertical="center"/>
    </xf>
    <xf numFmtId="0" fontId="33" fillId="0" borderId="0" xfId="15" applyFont="1" applyAlignment="1">
      <alignment vertical="center" wrapText="1"/>
    </xf>
    <xf numFmtId="0" fontId="33" fillId="0" borderId="0" xfId="15" applyFont="1" applyAlignment="1">
      <alignment vertical="center"/>
    </xf>
    <xf numFmtId="0" fontId="21" fillId="0" borderId="0" xfId="15" applyFont="1" applyAlignment="1">
      <alignment vertical="center"/>
    </xf>
    <xf numFmtId="0" fontId="21" fillId="0" borderId="0" xfId="15" applyFont="1">
      <alignment vertical="center"/>
    </xf>
    <xf numFmtId="0" fontId="0" fillId="4" borderId="0" xfId="0" applyFont="1" applyFill="1" applyAlignment="1">
      <alignment vertical="center"/>
    </xf>
    <xf numFmtId="0" fontId="29" fillId="4" borderId="0" xfId="0" applyFont="1" applyFill="1">
      <alignment vertical="center"/>
    </xf>
    <xf numFmtId="0" fontId="22" fillId="0" borderId="0" xfId="0" applyFont="1" applyFill="1" applyBorder="1" applyAlignment="1" applyProtection="1">
      <alignment horizontal="left" vertical="center"/>
    </xf>
    <xf numFmtId="0" fontId="21" fillId="0" borderId="0" xfId="0" applyFont="1" applyProtection="1">
      <alignment vertical="center"/>
    </xf>
    <xf numFmtId="0" fontId="21" fillId="0" borderId="0" xfId="0" applyFont="1" applyAlignment="1" applyProtection="1">
      <alignment horizontal="right" vertical="center"/>
    </xf>
    <xf numFmtId="0" fontId="23" fillId="5" borderId="24" xfId="0" applyFont="1" applyFill="1" applyBorder="1" applyAlignment="1" applyProtection="1">
      <alignment horizontal="center" vertical="center"/>
    </xf>
    <xf numFmtId="177" fontId="21" fillId="0" borderId="24" xfId="0" applyNumberFormat="1" applyFont="1" applyBorder="1" applyAlignment="1" applyProtection="1">
      <alignment horizontal="center" vertical="center" shrinkToFit="1"/>
    </xf>
    <xf numFmtId="177" fontId="21" fillId="0" borderId="1" xfId="0" applyNumberFormat="1" applyFont="1" applyBorder="1" applyAlignment="1" applyProtection="1">
      <alignment horizontal="center" vertical="center" shrinkToFit="1"/>
    </xf>
    <xf numFmtId="38" fontId="21" fillId="0" borderId="24" xfId="4" applyFont="1" applyBorder="1" applyAlignment="1" applyProtection="1">
      <alignment horizontal="right" vertical="center" shrinkToFit="1"/>
    </xf>
    <xf numFmtId="38" fontId="21" fillId="0" borderId="3" xfId="4" applyFont="1" applyBorder="1" applyAlignment="1" applyProtection="1">
      <alignment horizontal="right" vertical="center" shrinkToFit="1"/>
    </xf>
    <xf numFmtId="38" fontId="21" fillId="0" borderId="1" xfId="4" applyFont="1" applyBorder="1" applyAlignment="1" applyProtection="1">
      <alignment horizontal="right" vertical="center" shrinkToFit="1"/>
    </xf>
    <xf numFmtId="177" fontId="21" fillId="0" borderId="20" xfId="0" applyNumberFormat="1" applyFont="1" applyBorder="1" applyAlignment="1" applyProtection="1">
      <alignment horizontal="center" vertical="center" shrinkToFit="1"/>
    </xf>
    <xf numFmtId="177" fontId="21" fillId="0" borderId="11" xfId="0" applyNumberFormat="1" applyFont="1" applyBorder="1" applyAlignment="1" applyProtection="1">
      <alignment horizontal="center" vertical="center" shrinkToFit="1"/>
    </xf>
    <xf numFmtId="38" fontId="21" fillId="0" borderId="12" xfId="4" applyFont="1" applyBorder="1" applyAlignment="1" applyProtection="1">
      <alignment horizontal="right" vertical="center" shrinkToFit="1"/>
    </xf>
    <xf numFmtId="38" fontId="21" fillId="0" borderId="11" xfId="4" applyFont="1" applyBorder="1" applyAlignment="1" applyProtection="1">
      <alignment horizontal="right" vertical="center" shrinkToFit="1"/>
    </xf>
    <xf numFmtId="38" fontId="21" fillId="0" borderId="20" xfId="4" applyFont="1" applyBorder="1" applyAlignment="1" applyProtection="1">
      <alignment horizontal="right" vertical="center" shrinkToFit="1"/>
    </xf>
    <xf numFmtId="177" fontId="21" fillId="0" borderId="35" xfId="0" applyNumberFormat="1" applyFont="1" applyBorder="1" applyAlignment="1" applyProtection="1">
      <alignment horizontal="center" vertical="center" shrinkToFit="1"/>
    </xf>
    <xf numFmtId="177" fontId="21" fillId="0" borderId="36" xfId="0" applyNumberFormat="1" applyFont="1" applyBorder="1" applyAlignment="1" applyProtection="1">
      <alignment horizontal="center" vertical="center" shrinkToFit="1"/>
    </xf>
    <xf numFmtId="38" fontId="21" fillId="0" borderId="37" xfId="4" applyFont="1" applyBorder="1" applyAlignment="1" applyProtection="1">
      <alignment horizontal="right" vertical="center" shrinkToFit="1"/>
    </xf>
    <xf numFmtId="38" fontId="21" fillId="0" borderId="36" xfId="4" applyFont="1" applyBorder="1" applyAlignment="1" applyProtection="1">
      <alignment horizontal="right" vertical="center" shrinkToFit="1"/>
    </xf>
    <xf numFmtId="38" fontId="21" fillId="0" borderId="35" xfId="4" applyFont="1" applyBorder="1" applyAlignment="1" applyProtection="1">
      <alignment horizontal="right" vertical="center" shrinkToFit="1"/>
    </xf>
    <xf numFmtId="0" fontId="9" fillId="0" borderId="0" xfId="0" applyFont="1" applyProtection="1">
      <alignment vertical="center"/>
    </xf>
    <xf numFmtId="38" fontId="9" fillId="0" borderId="38" xfId="4" applyFont="1" applyBorder="1" applyAlignment="1" applyProtection="1">
      <alignment horizontal="right" vertical="center" shrinkToFit="1"/>
    </xf>
    <xf numFmtId="38" fontId="9" fillId="0" borderId="39" xfId="4" applyFont="1" applyBorder="1" applyAlignment="1" applyProtection="1">
      <alignment horizontal="right" vertical="center" shrinkToFit="1"/>
    </xf>
    <xf numFmtId="38" fontId="9" fillId="0" borderId="20" xfId="4" applyFont="1" applyBorder="1" applyAlignment="1" applyProtection="1">
      <alignment horizontal="right" vertical="center" shrinkToFit="1"/>
    </xf>
    <xf numFmtId="38" fontId="9" fillId="0" borderId="40" xfId="4" applyFont="1" applyBorder="1" applyAlignment="1" applyProtection="1">
      <alignment horizontal="right" vertical="center" shrinkToFit="1"/>
    </xf>
    <xf numFmtId="38" fontId="9" fillId="0" borderId="43" xfId="4" applyFont="1" applyBorder="1" applyAlignment="1" applyProtection="1">
      <alignment horizontal="right" vertical="center" shrinkToFit="1"/>
    </xf>
    <xf numFmtId="38" fontId="9" fillId="0" borderId="44" xfId="4" applyFont="1" applyBorder="1" applyAlignment="1" applyProtection="1">
      <alignment horizontal="right" vertical="center" shrinkToFit="1"/>
    </xf>
    <xf numFmtId="0" fontId="21" fillId="0" borderId="0" xfId="0" applyFont="1" applyAlignment="1" applyProtection="1">
      <alignment vertical="center"/>
    </xf>
    <xf numFmtId="0" fontId="21" fillId="0" borderId="0" xfId="15" applyFont="1">
      <alignment vertical="center"/>
    </xf>
    <xf numFmtId="0" fontId="8" fillId="0" borderId="0" xfId="0" applyFont="1" applyFill="1" applyProtection="1">
      <alignment vertical="center"/>
    </xf>
    <xf numFmtId="0" fontId="9" fillId="0" borderId="0" xfId="0" applyFont="1" applyFill="1" applyProtection="1">
      <alignment vertical="center"/>
    </xf>
    <xf numFmtId="0" fontId="9" fillId="0" borderId="0" xfId="0" applyFont="1" applyFill="1" applyAlignment="1" applyProtection="1">
      <alignment horizontal="right" vertical="center"/>
    </xf>
    <xf numFmtId="0" fontId="7" fillId="0" borderId="0" xfId="0" applyFont="1" applyFill="1" applyProtection="1">
      <alignment vertical="center"/>
    </xf>
    <xf numFmtId="0" fontId="7" fillId="0" borderId="5" xfId="0" applyFont="1" applyFill="1" applyBorder="1" applyProtection="1">
      <alignment vertical="center"/>
    </xf>
    <xf numFmtId="0" fontId="7" fillId="0" borderId="2" xfId="0" applyFont="1" applyFill="1" applyBorder="1" applyProtection="1">
      <alignment vertical="center"/>
    </xf>
    <xf numFmtId="0" fontId="7" fillId="0" borderId="5" xfId="0" applyFont="1" applyFill="1" applyBorder="1" applyAlignment="1" applyProtection="1">
      <alignment vertical="center"/>
    </xf>
    <xf numFmtId="0" fontId="7" fillId="0" borderId="5" xfId="0" applyFont="1" applyFill="1" applyBorder="1" applyAlignment="1" applyProtection="1">
      <alignment horizontal="left" vertical="center"/>
    </xf>
    <xf numFmtId="0" fontId="7" fillId="0" borderId="5" xfId="0" applyFont="1" applyFill="1" applyBorder="1" applyAlignment="1" applyProtection="1">
      <alignment horizontal="center" vertical="center"/>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vertical="center"/>
    </xf>
    <xf numFmtId="0" fontId="7" fillId="0" borderId="19" xfId="0" applyFont="1" applyFill="1" applyBorder="1" applyProtection="1">
      <alignment vertical="center"/>
    </xf>
    <xf numFmtId="0" fontId="12" fillId="0" borderId="19" xfId="0" applyFont="1" applyFill="1" applyBorder="1" applyAlignment="1" applyProtection="1">
      <alignment vertical="center" wrapText="1"/>
    </xf>
    <xf numFmtId="0" fontId="7" fillId="0" borderId="2" xfId="0" applyFont="1" applyFill="1" applyBorder="1" applyAlignment="1" applyProtection="1">
      <alignment vertical="center" shrinkToFit="1"/>
    </xf>
    <xf numFmtId="0" fontId="7" fillId="0" borderId="3" xfId="0" applyFont="1" applyFill="1" applyBorder="1" applyAlignment="1" applyProtection="1">
      <alignment vertical="center" shrinkToFit="1"/>
    </xf>
    <xf numFmtId="0" fontId="7" fillId="0" borderId="1" xfId="0" applyFont="1" applyFill="1" applyBorder="1" applyAlignment="1" applyProtection="1">
      <alignment vertical="center"/>
    </xf>
    <xf numFmtId="0" fontId="12" fillId="0" borderId="2"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17" fillId="0" borderId="4" xfId="0" applyFont="1" applyFill="1" applyBorder="1" applyAlignment="1" applyProtection="1">
      <alignment vertical="center"/>
    </xf>
    <xf numFmtId="0" fontId="19" fillId="0" borderId="5" xfId="0" applyFont="1" applyFill="1" applyBorder="1" applyAlignment="1" applyProtection="1">
      <alignment vertical="center" wrapText="1"/>
    </xf>
    <xf numFmtId="0" fontId="19" fillId="0" borderId="6" xfId="0" applyFont="1" applyFill="1" applyBorder="1" applyAlignment="1" applyProtection="1">
      <alignment vertical="center" wrapText="1"/>
    </xf>
    <xf numFmtId="0" fontId="17" fillId="0" borderId="0" xfId="0" applyFont="1" applyFill="1" applyProtection="1">
      <alignment vertical="center"/>
    </xf>
    <xf numFmtId="0" fontId="8" fillId="0" borderId="9" xfId="0" applyFont="1" applyFill="1" applyBorder="1" applyAlignment="1" applyProtection="1">
      <alignment vertical="center" wrapText="1"/>
    </xf>
    <xf numFmtId="0" fontId="8" fillId="0" borderId="5" xfId="0" applyFont="1" applyFill="1" applyBorder="1" applyAlignment="1" applyProtection="1">
      <alignment vertical="center"/>
    </xf>
    <xf numFmtId="0" fontId="12" fillId="0" borderId="5" xfId="0" applyFont="1" applyFill="1" applyBorder="1" applyAlignment="1" applyProtection="1">
      <alignment vertical="center" wrapText="1"/>
    </xf>
    <xf numFmtId="0" fontId="7" fillId="0" borderId="5" xfId="0" applyFont="1" applyFill="1" applyBorder="1" applyAlignment="1" applyProtection="1">
      <alignment vertical="center" shrinkToFit="1"/>
    </xf>
    <xf numFmtId="0" fontId="8" fillId="0" borderId="5" xfId="0" applyFont="1" applyFill="1" applyBorder="1" applyAlignment="1" applyProtection="1">
      <alignment horizontal="left" vertical="center"/>
    </xf>
    <xf numFmtId="0" fontId="12" fillId="0" borderId="6" xfId="0" applyFont="1" applyFill="1" applyBorder="1" applyAlignment="1" applyProtection="1">
      <alignment vertical="center" wrapText="1"/>
    </xf>
    <xf numFmtId="0" fontId="8"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0" fontId="7" fillId="0" borderId="0" xfId="0" applyFont="1" applyFill="1" applyBorder="1" applyProtection="1">
      <alignment vertical="center"/>
    </xf>
    <xf numFmtId="0" fontId="7" fillId="0" borderId="0" xfId="0" applyFont="1" applyFill="1" applyBorder="1" applyAlignment="1" applyProtection="1">
      <alignment vertical="center" shrinkToFit="1"/>
    </xf>
    <xf numFmtId="0" fontId="8"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vertical="center"/>
    </xf>
    <xf numFmtId="0" fontId="7" fillId="0" borderId="0" xfId="0" applyFont="1" applyFill="1" applyBorder="1" applyAlignment="1" applyProtection="1">
      <alignment vertical="center" textRotation="255"/>
    </xf>
    <xf numFmtId="0" fontId="8" fillId="0" borderId="0" xfId="0" applyFont="1" applyFill="1" applyBorder="1" applyProtection="1">
      <alignment vertical="center"/>
    </xf>
    <xf numFmtId="176" fontId="7" fillId="0" borderId="0" xfId="0" applyNumberFormat="1" applyFont="1" applyFill="1" applyBorder="1" applyAlignment="1" applyProtection="1">
      <alignment vertical="center"/>
    </xf>
    <xf numFmtId="0" fontId="7" fillId="0" borderId="10" xfId="0" applyFont="1" applyFill="1" applyBorder="1" applyAlignment="1" applyProtection="1">
      <alignment vertical="center" shrinkToFit="1"/>
    </xf>
    <xf numFmtId="0" fontId="7" fillId="0" borderId="20" xfId="0" applyFont="1" applyFill="1" applyBorder="1" applyProtection="1">
      <alignment vertical="center"/>
    </xf>
    <xf numFmtId="0" fontId="8" fillId="0" borderId="8" xfId="0" applyFont="1" applyFill="1" applyBorder="1" applyAlignment="1" applyProtection="1">
      <alignment vertical="center"/>
    </xf>
    <xf numFmtId="0" fontId="7" fillId="0" borderId="8" xfId="0" applyFont="1" applyFill="1" applyBorder="1" applyAlignment="1" applyProtection="1">
      <alignment vertical="center"/>
    </xf>
    <xf numFmtId="0" fontId="12" fillId="0" borderId="8" xfId="0" applyFont="1" applyFill="1" applyBorder="1" applyAlignment="1" applyProtection="1">
      <alignment vertical="center"/>
    </xf>
    <xf numFmtId="0" fontId="7" fillId="0" borderId="8" xfId="0" applyFont="1" applyFill="1" applyBorder="1" applyAlignment="1" applyProtection="1">
      <alignment vertical="center" shrinkToFit="1"/>
    </xf>
    <xf numFmtId="0" fontId="7" fillId="0" borderId="8" xfId="0" applyFont="1" applyFill="1" applyBorder="1" applyAlignment="1" applyProtection="1">
      <alignment vertical="center" textRotation="255"/>
    </xf>
    <xf numFmtId="0" fontId="8" fillId="0" borderId="8" xfId="0" applyFont="1" applyFill="1" applyBorder="1" applyProtection="1">
      <alignment vertical="center"/>
    </xf>
    <xf numFmtId="0" fontId="7" fillId="0" borderId="8" xfId="0" applyFont="1" applyFill="1" applyBorder="1" applyProtection="1">
      <alignment vertical="center"/>
    </xf>
    <xf numFmtId="176" fontId="7" fillId="0" borderId="8" xfId="0" applyNumberFormat="1" applyFont="1" applyFill="1" applyBorder="1" applyAlignment="1" applyProtection="1">
      <alignment vertical="center"/>
    </xf>
    <xf numFmtId="0" fontId="7" fillId="0" borderId="12" xfId="0" applyFont="1" applyFill="1" applyBorder="1" applyAlignment="1" applyProtection="1">
      <alignment vertical="center" shrinkToFit="1"/>
    </xf>
    <xf numFmtId="0" fontId="17" fillId="0" borderId="5" xfId="0" applyFont="1" applyFill="1" applyBorder="1" applyAlignment="1" applyProtection="1">
      <alignment vertical="center"/>
    </xf>
    <xf numFmtId="0" fontId="18" fillId="0" borderId="5" xfId="0" applyFont="1" applyFill="1" applyBorder="1" applyAlignment="1" applyProtection="1">
      <alignment vertical="center"/>
    </xf>
    <xf numFmtId="0" fontId="19" fillId="0" borderId="5" xfId="0" applyFont="1" applyFill="1" applyBorder="1" applyAlignment="1" applyProtection="1">
      <alignment vertical="center"/>
    </xf>
    <xf numFmtId="0" fontId="17" fillId="0" borderId="5" xfId="0" applyFont="1" applyFill="1" applyBorder="1" applyAlignment="1" applyProtection="1">
      <alignment vertical="center" shrinkToFit="1"/>
    </xf>
    <xf numFmtId="0" fontId="17" fillId="0" borderId="5" xfId="0" applyFont="1" applyFill="1" applyBorder="1" applyAlignment="1" applyProtection="1">
      <alignment vertical="center" textRotation="255"/>
    </xf>
    <xf numFmtId="0" fontId="18" fillId="0" borderId="5" xfId="0" applyFont="1" applyFill="1" applyBorder="1" applyProtection="1">
      <alignment vertical="center"/>
    </xf>
    <xf numFmtId="0" fontId="17" fillId="0" borderId="5" xfId="0" applyFont="1" applyFill="1" applyBorder="1" applyProtection="1">
      <alignment vertical="center"/>
    </xf>
    <xf numFmtId="176" fontId="17" fillId="0" borderId="5" xfId="0" applyNumberFormat="1" applyFont="1" applyFill="1" applyBorder="1" applyAlignment="1" applyProtection="1">
      <alignment vertical="center"/>
    </xf>
    <xf numFmtId="0" fontId="17" fillId="0" borderId="6" xfId="0" applyFont="1" applyFill="1" applyBorder="1" applyAlignment="1" applyProtection="1">
      <alignment vertical="center" shrinkToFit="1"/>
    </xf>
    <xf numFmtId="0" fontId="8" fillId="0" borderId="2" xfId="0" applyFont="1" applyFill="1" applyBorder="1" applyAlignment="1" applyProtection="1">
      <alignment vertical="center"/>
    </xf>
    <xf numFmtId="0" fontId="12" fillId="0" borderId="2" xfId="0" applyFont="1" applyFill="1" applyBorder="1" applyAlignment="1" applyProtection="1">
      <alignment vertical="center"/>
    </xf>
    <xf numFmtId="0" fontId="7" fillId="0" borderId="2" xfId="0" applyFont="1" applyFill="1" applyBorder="1" applyAlignment="1" applyProtection="1">
      <alignment vertical="center" textRotation="255"/>
    </xf>
    <xf numFmtId="0" fontId="8" fillId="0" borderId="2" xfId="0" applyFont="1" applyFill="1" applyBorder="1" applyProtection="1">
      <alignment vertical="center"/>
    </xf>
    <xf numFmtId="176" fontId="7" fillId="0" borderId="2" xfId="0" applyNumberFormat="1" applyFont="1" applyFill="1" applyBorder="1" applyAlignment="1" applyProtection="1">
      <alignment vertical="center"/>
    </xf>
    <xf numFmtId="0" fontId="7" fillId="0" borderId="4" xfId="0" applyFont="1" applyFill="1" applyBorder="1" applyAlignment="1" applyProtection="1">
      <alignment vertical="center"/>
    </xf>
    <xf numFmtId="0" fontId="9" fillId="0" borderId="11" xfId="0" applyFont="1" applyFill="1" applyBorder="1" applyProtection="1">
      <alignment vertical="center"/>
    </xf>
    <xf numFmtId="0" fontId="9" fillId="0" borderId="5" xfId="0" applyFont="1" applyFill="1" applyBorder="1" applyProtection="1">
      <alignment vertical="center"/>
    </xf>
    <xf numFmtId="0" fontId="12" fillId="0" borderId="5" xfId="0" applyFont="1" applyFill="1" applyBorder="1" applyAlignment="1" applyProtection="1">
      <alignment vertical="center"/>
    </xf>
    <xf numFmtId="0" fontId="7" fillId="0" borderId="5" xfId="0" applyFont="1" applyFill="1" applyBorder="1" applyAlignment="1" applyProtection="1">
      <alignment vertical="center" textRotation="255"/>
    </xf>
    <xf numFmtId="0" fontId="8" fillId="0" borderId="5" xfId="0" applyFont="1" applyFill="1" applyBorder="1" applyProtection="1">
      <alignment vertical="center"/>
    </xf>
    <xf numFmtId="176" fontId="7" fillId="0" borderId="5" xfId="0" applyNumberFormat="1" applyFont="1" applyFill="1" applyBorder="1" applyAlignment="1" applyProtection="1">
      <alignment vertical="center"/>
    </xf>
    <xf numFmtId="0" fontId="14" fillId="0" borderId="5" xfId="0" applyFont="1" applyFill="1" applyBorder="1" applyAlignment="1" applyProtection="1">
      <alignment vertical="center"/>
    </xf>
    <xf numFmtId="0" fontId="7" fillId="0" borderId="5"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14" fillId="0" borderId="9" xfId="0" applyFont="1" applyFill="1" applyBorder="1" applyAlignment="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left" vertical="center"/>
    </xf>
    <xf numFmtId="0" fontId="14" fillId="0" borderId="0" xfId="0" applyFont="1" applyFill="1" applyBorder="1" applyAlignment="1" applyProtection="1">
      <alignment horizontal="left" vertical="center"/>
    </xf>
    <xf numFmtId="0" fontId="14" fillId="0" borderId="8" xfId="0" applyFont="1" applyFill="1" applyBorder="1" applyProtection="1">
      <alignment vertical="center"/>
    </xf>
    <xf numFmtId="0" fontId="9" fillId="0" borderId="5"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Protection="1">
      <alignment vertical="center"/>
    </xf>
    <xf numFmtId="0" fontId="20" fillId="0" borderId="0" xfId="0" applyFont="1" applyFill="1" applyBorder="1" applyProtection="1">
      <alignment vertical="center"/>
    </xf>
    <xf numFmtId="0" fontId="8" fillId="0" borderId="0" xfId="0" applyFont="1" applyFill="1" applyBorder="1" applyAlignment="1" applyProtection="1">
      <alignment horizontal="center" vertical="center"/>
    </xf>
    <xf numFmtId="0" fontId="12" fillId="0" borderId="0" xfId="0" applyFont="1" applyFill="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19" xfId="0" applyFont="1" applyFill="1" applyBorder="1" applyAlignment="1" applyProtection="1">
      <alignment vertical="center"/>
    </xf>
    <xf numFmtId="0" fontId="8" fillId="0" borderId="13" xfId="0" applyFont="1" applyFill="1" applyBorder="1" applyAlignment="1" applyProtection="1">
      <alignment vertical="center"/>
    </xf>
    <xf numFmtId="0" fontId="8" fillId="0" borderId="14"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21" xfId="0" applyFont="1" applyFill="1" applyBorder="1" applyAlignment="1" applyProtection="1">
      <alignment vertical="center"/>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2" xfId="0" applyFont="1" applyFill="1" applyBorder="1" applyAlignment="1" applyProtection="1">
      <alignment vertical="center"/>
    </xf>
    <xf numFmtId="0" fontId="8" fillId="0" borderId="22" xfId="0" applyFont="1" applyFill="1" applyBorder="1" applyAlignment="1" applyProtection="1">
      <alignment vertical="center" shrinkToFit="1"/>
    </xf>
    <xf numFmtId="0" fontId="8" fillId="0" borderId="23" xfId="0" applyFont="1" applyFill="1" applyBorder="1" applyAlignment="1" applyProtection="1">
      <alignment vertical="center" shrinkToFit="1"/>
    </xf>
    <xf numFmtId="0" fontId="8" fillId="0" borderId="19" xfId="0" applyFont="1" applyFill="1" applyBorder="1" applyProtection="1">
      <alignment vertical="center"/>
    </xf>
    <xf numFmtId="0" fontId="8" fillId="0" borderId="32" xfId="0" applyFont="1" applyFill="1" applyBorder="1" applyAlignment="1" applyProtection="1">
      <alignment vertical="center"/>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20" xfId="0" applyFont="1" applyFill="1" applyBorder="1" applyAlignment="1" applyProtection="1">
      <alignment vertical="center"/>
    </xf>
    <xf numFmtId="0" fontId="8" fillId="0" borderId="15" xfId="0" applyFont="1" applyFill="1" applyBorder="1" applyAlignment="1" applyProtection="1">
      <alignment vertical="center"/>
    </xf>
    <xf numFmtId="0" fontId="8" fillId="0" borderId="7"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0" xfId="0" applyFont="1" applyFill="1" applyBorder="1" applyAlignment="1" applyProtection="1">
      <alignment vertical="center" shrinkToFit="1"/>
    </xf>
    <xf numFmtId="0" fontId="8" fillId="0" borderId="8" xfId="0" applyFont="1" applyFill="1" applyBorder="1" applyAlignment="1" applyProtection="1">
      <alignment horizontal="center" vertical="center"/>
    </xf>
    <xf numFmtId="0" fontId="8" fillId="0" borderId="8" xfId="0" applyFont="1" applyFill="1" applyBorder="1" applyAlignment="1" applyProtection="1">
      <alignment vertical="center" shrinkToFit="1"/>
    </xf>
    <xf numFmtId="0" fontId="8" fillId="0" borderId="4" xfId="0" applyFont="1" applyFill="1" applyBorder="1" applyAlignment="1" applyProtection="1">
      <alignment vertical="center"/>
    </xf>
    <xf numFmtId="0" fontId="8" fillId="0" borderId="5"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11" xfId="0" applyFont="1" applyFill="1" applyBorder="1" applyProtection="1">
      <alignment vertical="center"/>
    </xf>
    <xf numFmtId="0" fontId="8" fillId="0" borderId="1" xfId="0" applyFont="1" applyFill="1" applyBorder="1" applyAlignment="1" applyProtection="1">
      <alignment vertical="center"/>
    </xf>
    <xf numFmtId="0" fontId="8" fillId="0" borderId="2" xfId="0" applyFont="1" applyFill="1" applyBorder="1" applyAlignment="1" applyProtection="1">
      <alignment horizontal="center" vertical="center"/>
    </xf>
    <xf numFmtId="0" fontId="9" fillId="2" borderId="0" xfId="0" applyFont="1" applyFill="1" applyAlignment="1" applyProtection="1">
      <alignment horizontal="center" vertical="center"/>
    </xf>
    <xf numFmtId="0" fontId="9" fillId="2" borderId="0" xfId="0" applyFont="1" applyFill="1" applyAlignment="1" applyProtection="1">
      <alignment vertical="center"/>
    </xf>
    <xf numFmtId="0" fontId="9" fillId="0" borderId="0" xfId="0" applyFont="1" applyFill="1" applyAlignment="1" applyProtection="1">
      <alignment vertical="center"/>
    </xf>
    <xf numFmtId="0" fontId="9" fillId="2" borderId="0" xfId="0" applyFont="1" applyFill="1" applyProtection="1">
      <alignment vertical="center"/>
    </xf>
    <xf numFmtId="0" fontId="31" fillId="3" borderId="5" xfId="0" applyFont="1" applyFill="1" applyBorder="1" applyProtection="1">
      <alignment vertical="center"/>
      <protection locked="0"/>
    </xf>
    <xf numFmtId="0" fontId="31" fillId="3" borderId="8" xfId="0" applyFont="1" applyFill="1" applyBorder="1" applyAlignment="1" applyProtection="1">
      <alignment horizontal="left" vertical="center"/>
      <protection locked="0"/>
    </xf>
    <xf numFmtId="0" fontId="30" fillId="3" borderId="4" xfId="0" applyFont="1" applyFill="1" applyBorder="1" applyAlignment="1" applyProtection="1">
      <alignment vertical="center" wrapText="1"/>
      <protection locked="0"/>
    </xf>
    <xf numFmtId="0" fontId="30" fillId="3" borderId="9" xfId="0" applyFont="1" applyFill="1" applyBorder="1" applyAlignment="1" applyProtection="1">
      <alignment vertical="center" wrapText="1"/>
      <protection locked="0"/>
    </xf>
    <xf numFmtId="0" fontId="31" fillId="3" borderId="5" xfId="0" applyFont="1" applyFill="1" applyBorder="1" applyAlignment="1" applyProtection="1">
      <alignment vertical="center" shrinkToFit="1"/>
      <protection locked="0"/>
    </xf>
    <xf numFmtId="0" fontId="32" fillId="3" borderId="5" xfId="0" applyFont="1" applyFill="1" applyBorder="1" applyAlignment="1" applyProtection="1">
      <alignment vertical="center"/>
      <protection locked="0"/>
    </xf>
    <xf numFmtId="0" fontId="31" fillId="3" borderId="0" xfId="0" applyFont="1" applyFill="1" applyBorder="1" applyAlignment="1" applyProtection="1">
      <alignment vertical="center" shrinkToFit="1"/>
      <protection locked="0"/>
    </xf>
    <xf numFmtId="0" fontId="31" fillId="3" borderId="0" xfId="0" applyFont="1" applyFill="1" applyBorder="1" applyAlignment="1" applyProtection="1">
      <alignment vertical="center"/>
      <protection locked="0"/>
    </xf>
    <xf numFmtId="0" fontId="31" fillId="3" borderId="9" xfId="0" applyFont="1" applyFill="1" applyBorder="1" applyAlignment="1" applyProtection="1">
      <alignment vertical="center"/>
      <protection locked="0"/>
    </xf>
    <xf numFmtId="0" fontId="31" fillId="3" borderId="0" xfId="0" applyFont="1" applyFill="1" applyBorder="1" applyAlignment="1" applyProtection="1">
      <alignment vertical="center" textRotation="255"/>
      <protection locked="0"/>
    </xf>
    <xf numFmtId="0" fontId="31" fillId="3" borderId="11" xfId="0" applyFont="1" applyFill="1" applyBorder="1" applyAlignment="1" applyProtection="1">
      <alignment vertical="center"/>
      <protection locked="0"/>
    </xf>
    <xf numFmtId="0" fontId="31" fillId="3" borderId="1" xfId="0" applyFont="1" applyFill="1" applyBorder="1" applyAlignment="1" applyProtection="1">
      <alignment vertical="center"/>
      <protection locked="0"/>
    </xf>
    <xf numFmtId="178" fontId="21" fillId="0" borderId="0" xfId="15" applyNumberFormat="1" applyFont="1" applyAlignment="1">
      <alignment vertical="center" shrinkToFit="1"/>
    </xf>
    <xf numFmtId="38" fontId="9" fillId="0" borderId="18" xfId="4" applyFont="1" applyFill="1" applyBorder="1" applyAlignment="1" applyProtection="1">
      <alignment horizontal="right" vertical="center" shrinkToFit="1"/>
      <protection locked="0"/>
    </xf>
    <xf numFmtId="0" fontId="7" fillId="0" borderId="5" xfId="0" applyFont="1" applyBorder="1">
      <alignment vertical="center"/>
    </xf>
    <xf numFmtId="0" fontId="13" fillId="0" borderId="0" xfId="0" applyFont="1" applyAlignment="1">
      <alignment vertical="top"/>
    </xf>
    <xf numFmtId="0" fontId="7" fillId="0" borderId="6" xfId="0" applyFont="1" applyBorder="1">
      <alignment vertical="center"/>
    </xf>
    <xf numFmtId="0" fontId="7" fillId="0" borderId="1" xfId="0" applyFont="1" applyBorder="1">
      <alignment vertical="center"/>
    </xf>
    <xf numFmtId="0" fontId="7" fillId="0" borderId="2" xfId="0" applyFont="1" applyBorder="1">
      <alignment vertical="center"/>
    </xf>
    <xf numFmtId="0" fontId="36" fillId="0" borderId="0" xfId="0" applyFont="1">
      <alignment vertical="center"/>
    </xf>
    <xf numFmtId="0" fontId="0" fillId="0" borderId="24" xfId="0" applyBorder="1">
      <alignment vertical="center"/>
    </xf>
    <xf numFmtId="0" fontId="0" fillId="5" borderId="24" xfId="0" applyFill="1" applyBorder="1" applyAlignment="1">
      <alignment horizontal="left" vertical="center"/>
    </xf>
    <xf numFmtId="0" fontId="0" fillId="5" borderId="24" xfId="0" applyFill="1" applyBorder="1" applyAlignment="1">
      <alignment horizontal="left" vertical="center" wrapText="1"/>
    </xf>
    <xf numFmtId="0" fontId="0" fillId="0" borderId="24" xfId="0" applyBorder="1" applyAlignment="1">
      <alignment vertical="center" shrinkToFit="1"/>
    </xf>
    <xf numFmtId="58" fontId="0" fillId="0" borderId="24" xfId="0" applyNumberFormat="1" applyBorder="1" applyAlignment="1">
      <alignment vertical="center" shrinkToFit="1"/>
    </xf>
    <xf numFmtId="0" fontId="0" fillId="0" borderId="24" xfId="0" applyBorder="1" applyAlignment="1">
      <alignment vertical="center" wrapText="1"/>
    </xf>
    <xf numFmtId="38" fontId="9" fillId="0" borderId="0" xfId="0" applyNumberFormat="1" applyFont="1" applyProtection="1">
      <alignment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5" xfId="0" applyFont="1" applyFill="1" applyBorder="1" applyAlignment="1" applyProtection="1">
      <alignment horizontal="left" vertical="center"/>
    </xf>
    <xf numFmtId="0" fontId="8" fillId="0" borderId="22" xfId="0" applyFont="1" applyFill="1" applyBorder="1" applyAlignment="1" applyProtection="1">
      <alignment vertical="center" shrinkToFit="1"/>
    </xf>
    <xf numFmtId="0" fontId="8" fillId="0" borderId="23" xfId="0" applyFont="1" applyFill="1" applyBorder="1" applyAlignment="1" applyProtection="1">
      <alignment vertical="center" shrinkToFit="1"/>
    </xf>
    <xf numFmtId="0" fontId="7" fillId="0" borderId="2"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8" xfId="0" applyFont="1" applyFill="1" applyBorder="1" applyAlignment="1" applyProtection="1">
      <alignment vertical="center"/>
    </xf>
    <xf numFmtId="0" fontId="28" fillId="0" borderId="0" xfId="0" applyFont="1">
      <alignment vertical="center"/>
    </xf>
    <xf numFmtId="179" fontId="0" fillId="0" borderId="24" xfId="0" applyNumberFormat="1" applyBorder="1" applyAlignment="1">
      <alignment vertical="center" shrinkToFit="1"/>
    </xf>
    <xf numFmtId="0" fontId="0" fillId="5" borderId="24" xfId="0" applyFill="1" applyBorder="1" applyAlignment="1">
      <alignment horizontal="left" vertical="center" shrinkToFit="1"/>
    </xf>
    <xf numFmtId="0" fontId="28" fillId="4" borderId="0" xfId="0" applyFont="1" applyFill="1">
      <alignment vertical="center"/>
    </xf>
    <xf numFmtId="0" fontId="26" fillId="0" borderId="0" xfId="13" applyFill="1">
      <alignment vertical="center"/>
    </xf>
    <xf numFmtId="0" fontId="26" fillId="0" borderId="0" xfId="13">
      <alignment vertical="center"/>
    </xf>
    <xf numFmtId="178" fontId="21" fillId="0" borderId="0" xfId="15" applyNumberFormat="1" applyFont="1" applyAlignment="1">
      <alignment horizontal="center" vertical="center" shrinkToFit="1"/>
    </xf>
    <xf numFmtId="0" fontId="21" fillId="0" borderId="0" xfId="15" applyFont="1" applyAlignment="1">
      <alignment horizontal="center" vertical="center" shrinkToFit="1"/>
    </xf>
    <xf numFmtId="0" fontId="33" fillId="0" borderId="0" xfId="15" applyFont="1" applyAlignment="1">
      <alignment horizontal="center" vertical="center" wrapText="1"/>
    </xf>
    <xf numFmtId="0" fontId="9" fillId="0" borderId="0" xfId="15" applyFont="1" applyAlignment="1">
      <alignment horizontal="left" vertical="center" shrinkToFit="1"/>
    </xf>
    <xf numFmtId="0" fontId="21" fillId="0" borderId="0" xfId="15" applyFont="1">
      <alignment vertical="center"/>
    </xf>
    <xf numFmtId="0" fontId="21" fillId="0" borderId="0" xfId="15" applyFont="1" applyFill="1" applyAlignment="1">
      <alignment horizontal="left" vertical="center" shrinkToFit="1"/>
    </xf>
    <xf numFmtId="0" fontId="23" fillId="5" borderId="18" xfId="0" applyFont="1" applyFill="1" applyBorder="1" applyAlignment="1" applyProtection="1">
      <alignment horizontal="left" vertical="center" shrinkToFit="1"/>
    </xf>
    <xf numFmtId="0" fontId="21" fillId="5" borderId="18" xfId="0" applyFont="1" applyFill="1" applyBorder="1" applyAlignment="1" applyProtection="1">
      <alignment horizontal="center" vertical="center" shrinkToFit="1"/>
    </xf>
    <xf numFmtId="0" fontId="21" fillId="5" borderId="20" xfId="0" applyFont="1" applyFill="1" applyBorder="1" applyAlignment="1" applyProtection="1">
      <alignment horizontal="center" vertical="center" shrinkToFit="1"/>
    </xf>
    <xf numFmtId="0" fontId="23" fillId="5" borderId="18" xfId="0" applyFont="1" applyFill="1" applyBorder="1" applyAlignment="1" applyProtection="1">
      <alignment horizontal="center" vertical="center" wrapText="1"/>
    </xf>
    <xf numFmtId="0" fontId="23" fillId="5" borderId="20" xfId="0" applyFont="1" applyFill="1" applyBorder="1" applyAlignment="1" applyProtection="1">
      <alignment horizontal="center" vertical="center" wrapText="1"/>
    </xf>
    <xf numFmtId="0" fontId="23" fillId="5" borderId="18" xfId="0" applyFont="1" applyFill="1" applyBorder="1" applyAlignment="1" applyProtection="1">
      <alignment horizontal="center" vertical="center"/>
    </xf>
    <xf numFmtId="0" fontId="23" fillId="5" borderId="20" xfId="0" applyFont="1" applyFill="1" applyBorder="1" applyAlignment="1" applyProtection="1">
      <alignment horizontal="center" vertical="center"/>
    </xf>
    <xf numFmtId="0" fontId="23" fillId="5" borderId="4" xfId="0" applyFont="1" applyFill="1" applyBorder="1" applyAlignment="1" applyProtection="1">
      <alignment horizontal="center" vertical="center" wrapText="1"/>
    </xf>
    <xf numFmtId="0" fontId="23" fillId="5" borderId="11" xfId="0" applyFont="1" applyFill="1" applyBorder="1" applyAlignment="1" applyProtection="1">
      <alignment horizontal="center" vertical="center"/>
    </xf>
    <xf numFmtId="0" fontId="21" fillId="0" borderId="0" xfId="0" applyFont="1" applyAlignment="1" applyProtection="1">
      <alignment horizontal="center" vertical="center"/>
    </xf>
    <xf numFmtId="177" fontId="34" fillId="0" borderId="18" xfId="0" applyNumberFormat="1" applyFont="1" applyBorder="1" applyAlignment="1" applyProtection="1">
      <alignment horizontal="center" vertical="center" wrapText="1" shrinkToFit="1"/>
    </xf>
    <xf numFmtId="177" fontId="34" fillId="0" borderId="18" xfId="0" applyNumberFormat="1" applyFont="1" applyBorder="1" applyAlignment="1" applyProtection="1">
      <alignment horizontal="center" vertical="center" shrinkToFit="1"/>
    </xf>
    <xf numFmtId="177" fontId="21" fillId="0" borderId="41" xfId="0" applyNumberFormat="1" applyFont="1" applyBorder="1" applyAlignment="1" applyProtection="1">
      <alignment horizontal="center" vertical="center" shrinkToFit="1"/>
    </xf>
    <xf numFmtId="177" fontId="21" fillId="0" borderId="42" xfId="0" applyNumberFormat="1" applyFont="1" applyBorder="1" applyAlignment="1" applyProtection="1">
      <alignment horizontal="center" vertical="center" shrinkToFit="1"/>
    </xf>
    <xf numFmtId="177" fontId="21" fillId="0" borderId="9" xfId="0" applyNumberFormat="1" applyFont="1" applyBorder="1" applyAlignment="1" applyProtection="1">
      <alignment horizontal="center" vertical="center" shrinkToFit="1"/>
    </xf>
    <xf numFmtId="177" fontId="21" fillId="0" borderId="0" xfId="0" applyNumberFormat="1" applyFont="1" applyBorder="1" applyAlignment="1" applyProtection="1">
      <alignment horizontal="center" vertical="center" shrinkToFit="1"/>
    </xf>
    <xf numFmtId="49" fontId="7" fillId="0" borderId="5" xfId="0" applyNumberFormat="1" applyFont="1" applyBorder="1" applyAlignment="1" applyProtection="1">
      <alignment horizontal="center" vertical="center" shrinkToFit="1"/>
      <protection locked="0"/>
    </xf>
    <xf numFmtId="0" fontId="7" fillId="0" borderId="11"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49" fontId="8" fillId="0" borderId="4" xfId="0" applyNumberFormat="1" applyFont="1" applyFill="1" applyBorder="1" applyAlignment="1" applyProtection="1">
      <alignment horizontal="center" vertical="center" wrapText="1"/>
    </xf>
    <xf numFmtId="49" fontId="8" fillId="0" borderId="6" xfId="0" applyNumberFormat="1" applyFont="1" applyFill="1" applyBorder="1" applyAlignment="1" applyProtection="1">
      <alignment horizontal="center" vertical="center" wrapText="1"/>
    </xf>
    <xf numFmtId="49" fontId="8" fillId="0" borderId="9" xfId="0" applyNumberFormat="1" applyFont="1" applyFill="1" applyBorder="1" applyAlignment="1" applyProtection="1">
      <alignment horizontal="center" vertical="center" wrapText="1"/>
    </xf>
    <xf numFmtId="49" fontId="8" fillId="0" borderId="10" xfId="0" applyNumberFormat="1" applyFont="1" applyFill="1" applyBorder="1" applyAlignment="1" applyProtection="1">
      <alignment horizontal="center" vertical="center" wrapText="1"/>
    </xf>
    <xf numFmtId="49" fontId="8" fillId="0" borderId="11" xfId="0" applyNumberFormat="1" applyFont="1" applyFill="1" applyBorder="1" applyAlignment="1" applyProtection="1">
      <alignment horizontal="center" vertical="center" wrapText="1"/>
    </xf>
    <xf numFmtId="49" fontId="8" fillId="0" borderId="12"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left" vertical="center" shrinkToFit="1"/>
    </xf>
    <xf numFmtId="0" fontId="7" fillId="0" borderId="12" xfId="0" applyFont="1" applyFill="1" applyBorder="1" applyAlignment="1" applyProtection="1">
      <alignment horizontal="left" vertical="center" shrinkToFit="1"/>
    </xf>
    <xf numFmtId="176" fontId="8" fillId="0" borderId="1" xfId="0" applyNumberFormat="1" applyFont="1" applyFill="1" applyBorder="1" applyAlignment="1" applyProtection="1">
      <alignment vertical="center" shrinkToFit="1"/>
    </xf>
    <xf numFmtId="176" fontId="8" fillId="0" borderId="2" xfId="0" applyNumberFormat="1" applyFont="1" applyFill="1" applyBorder="1" applyAlignment="1" applyProtection="1">
      <alignment vertical="center" shrinkToFit="1"/>
    </xf>
    <xf numFmtId="49" fontId="8" fillId="0" borderId="1" xfId="0" applyNumberFormat="1" applyFont="1" applyBorder="1" applyAlignment="1" applyProtection="1">
      <alignment horizontal="left" vertical="center" shrinkToFit="1"/>
      <protection locked="0"/>
    </xf>
    <xf numFmtId="49" fontId="8" fillId="0" borderId="2" xfId="0" applyNumberFormat="1" applyFont="1" applyBorder="1" applyAlignment="1" applyProtection="1">
      <alignment horizontal="left" vertical="center" shrinkToFit="1"/>
      <protection locked="0"/>
    </xf>
    <xf numFmtId="49" fontId="8" fillId="0" borderId="3" xfId="0" applyNumberFormat="1" applyFont="1" applyBorder="1" applyAlignment="1" applyProtection="1">
      <alignment horizontal="left" vertical="center" shrinkToFit="1"/>
      <protection locked="0"/>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32" xfId="0" applyFont="1" applyFill="1" applyBorder="1" applyAlignment="1" applyProtection="1">
      <alignment vertical="center" shrinkToFit="1"/>
    </xf>
    <xf numFmtId="0" fontId="8" fillId="0" borderId="33" xfId="0" applyFont="1" applyFill="1" applyBorder="1" applyAlignment="1" applyProtection="1">
      <alignment vertical="center" shrinkToFit="1"/>
    </xf>
    <xf numFmtId="0" fontId="8" fillId="0" borderId="34" xfId="0" applyFont="1" applyFill="1" applyBorder="1" applyAlignment="1" applyProtection="1">
      <alignment vertical="center" shrinkToFit="1"/>
    </xf>
    <xf numFmtId="0" fontId="14" fillId="0" borderId="8" xfId="0" applyFont="1" applyFill="1" applyBorder="1" applyAlignment="1" applyProtection="1">
      <alignment horizontal="left" vertical="center" wrapText="1" shrinkToFit="1"/>
    </xf>
    <xf numFmtId="0" fontId="14" fillId="0" borderId="8" xfId="0" applyFont="1" applyFill="1" applyBorder="1" applyAlignment="1" applyProtection="1">
      <alignment horizontal="left" vertical="center" shrinkToFit="1"/>
    </xf>
    <xf numFmtId="0" fontId="14" fillId="0" borderId="12" xfId="0" applyFont="1" applyFill="1" applyBorder="1" applyAlignment="1" applyProtection="1">
      <alignment horizontal="left" vertical="center" shrinkToFit="1"/>
    </xf>
    <xf numFmtId="49" fontId="7" fillId="0" borderId="1" xfId="0" applyNumberFormat="1" applyFont="1" applyBorder="1" applyAlignment="1" applyProtection="1">
      <alignment horizontal="left" vertical="center" shrinkToFit="1"/>
      <protection locked="0"/>
    </xf>
    <xf numFmtId="49" fontId="7" fillId="0" borderId="2" xfId="0" applyNumberFormat="1" applyFont="1" applyBorder="1" applyAlignment="1" applyProtection="1">
      <alignment horizontal="left" vertical="center" shrinkToFit="1"/>
      <protection locked="0"/>
    </xf>
    <xf numFmtId="49" fontId="7" fillId="0" borderId="3" xfId="0" applyNumberFormat="1" applyFont="1" applyBorder="1" applyAlignment="1" applyProtection="1">
      <alignment horizontal="left" vertical="center" shrinkToFit="1"/>
      <protection locked="0"/>
    </xf>
    <xf numFmtId="0" fontId="26" fillId="0" borderId="1" xfId="13" applyFill="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177" fontId="8" fillId="0" borderId="1" xfId="0" applyNumberFormat="1" applyFont="1" applyFill="1" applyBorder="1" applyAlignment="1" applyProtection="1">
      <alignment horizontal="center" vertical="center" shrinkToFit="1"/>
    </xf>
    <xf numFmtId="177" fontId="8" fillId="0" borderId="2" xfId="0" applyNumberFormat="1" applyFont="1" applyFill="1" applyBorder="1" applyAlignment="1" applyProtection="1">
      <alignment horizontal="center" vertical="center" shrinkToFit="1"/>
    </xf>
    <xf numFmtId="0" fontId="7" fillId="0" borderId="1" xfId="0" applyFont="1" applyFill="1" applyBorder="1" applyAlignment="1" applyProtection="1">
      <alignment vertical="center"/>
      <protection locked="0"/>
    </xf>
    <xf numFmtId="0" fontId="7" fillId="0" borderId="2"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11"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18" xfId="0" applyFont="1" applyFill="1" applyBorder="1" applyAlignment="1" applyProtection="1">
      <alignment horizontal="center" vertical="center" textRotation="255"/>
    </xf>
    <xf numFmtId="0" fontId="7" fillId="0" borderId="19" xfId="0" applyFont="1" applyFill="1" applyBorder="1" applyAlignment="1" applyProtection="1">
      <alignment horizontal="center" vertical="center" textRotation="255"/>
    </xf>
    <xf numFmtId="0" fontId="7" fillId="0" borderId="20" xfId="0" applyFont="1" applyFill="1" applyBorder="1" applyAlignment="1" applyProtection="1">
      <alignment horizontal="center" vertical="center" textRotation="255"/>
    </xf>
    <xf numFmtId="0" fontId="8" fillId="0" borderId="15" xfId="0" applyFont="1" applyFill="1" applyBorder="1" applyAlignment="1" applyProtection="1">
      <alignment vertical="center" shrinkToFit="1"/>
    </xf>
    <xf numFmtId="0" fontId="8" fillId="0" borderId="7" xfId="0" applyFont="1" applyFill="1" applyBorder="1" applyAlignment="1" applyProtection="1">
      <alignment vertical="center" shrinkToFit="1"/>
    </xf>
    <xf numFmtId="0" fontId="8" fillId="0" borderId="17" xfId="0" applyFont="1" applyFill="1" applyBorder="1" applyAlignment="1" applyProtection="1">
      <alignment vertical="center" shrinkToFit="1"/>
    </xf>
    <xf numFmtId="0" fontId="7" fillId="0" borderId="13" xfId="0" applyFont="1" applyFill="1" applyBorder="1" applyAlignment="1" applyProtection="1">
      <alignment horizontal="left" vertical="center"/>
    </xf>
    <xf numFmtId="0" fontId="7" fillId="0" borderId="14" xfId="0" applyFont="1" applyFill="1" applyBorder="1" applyAlignment="1" applyProtection="1">
      <alignment horizontal="left" vertical="center"/>
    </xf>
    <xf numFmtId="0" fontId="7" fillId="0" borderId="16" xfId="0"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15" fillId="0" borderId="2"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7" fillId="0" borderId="1"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 xfId="0" applyFont="1" applyBorder="1" applyAlignment="1" applyProtection="1">
      <alignment horizontal="left" vertical="center" shrinkToFit="1"/>
      <protection locked="0"/>
    </xf>
    <xf numFmtId="0" fontId="8" fillId="0" borderId="29" xfId="0" applyNumberFormat="1" applyFont="1" applyFill="1" applyBorder="1" applyAlignment="1" applyProtection="1">
      <alignment horizontal="left" vertical="center" shrinkToFit="1"/>
    </xf>
    <xf numFmtId="0" fontId="8" fillId="0" borderId="30" xfId="0" applyNumberFormat="1" applyFont="1" applyFill="1" applyBorder="1" applyAlignment="1" applyProtection="1">
      <alignment horizontal="left" vertical="center" shrinkToFit="1"/>
    </xf>
    <xf numFmtId="38" fontId="12" fillId="0" borderId="29" xfId="4" applyFont="1" applyFill="1" applyBorder="1" applyAlignment="1" applyProtection="1">
      <alignment horizontal="right" vertical="center" shrinkToFit="1"/>
      <protection locked="0"/>
    </xf>
    <xf numFmtId="38" fontId="12" fillId="0" borderId="30" xfId="4" applyFont="1" applyFill="1" applyBorder="1" applyAlignment="1" applyProtection="1">
      <alignment horizontal="right" vertical="center" shrinkToFit="1"/>
      <protection locked="0"/>
    </xf>
    <xf numFmtId="0" fontId="9" fillId="0" borderId="1"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8" fillId="0" borderId="28" xfId="0" applyNumberFormat="1" applyFont="1" applyFill="1" applyBorder="1" applyAlignment="1" applyProtection="1">
      <alignment horizontal="left" vertical="center" shrinkToFit="1"/>
    </xf>
    <xf numFmtId="0" fontId="12" fillId="0" borderId="29" xfId="0" applyFont="1" applyFill="1" applyBorder="1" applyAlignment="1" applyProtection="1">
      <alignment horizontal="left" vertical="center" shrinkToFit="1"/>
      <protection locked="0"/>
    </xf>
    <xf numFmtId="0" fontId="12" fillId="0" borderId="30"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xf>
    <xf numFmtId="0" fontId="7" fillId="0" borderId="6" xfId="0" applyFont="1" applyFill="1" applyBorder="1" applyAlignment="1" applyProtection="1">
      <alignment horizontal="left" vertical="center" shrinkToFit="1"/>
    </xf>
    <xf numFmtId="0" fontId="7" fillId="0" borderId="13" xfId="0" applyFont="1" applyBorder="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8" fillId="0" borderId="22" xfId="0" applyFont="1" applyFill="1" applyBorder="1" applyAlignment="1" applyProtection="1">
      <alignment vertical="center" wrapText="1" shrinkToFit="1"/>
    </xf>
    <xf numFmtId="0" fontId="8" fillId="0" borderId="22" xfId="0" applyFont="1" applyFill="1" applyBorder="1" applyAlignment="1" applyProtection="1">
      <alignment vertical="center" shrinkToFit="1"/>
    </xf>
    <xf numFmtId="0" fontId="8" fillId="0" borderId="23" xfId="0" applyFont="1" applyFill="1" applyBorder="1" applyAlignment="1" applyProtection="1">
      <alignment vertical="center" shrinkToFit="1"/>
    </xf>
    <xf numFmtId="0" fontId="8" fillId="0" borderId="14"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8" fillId="0" borderId="0" xfId="0" applyFont="1" applyFill="1" applyBorder="1" applyAlignment="1" applyProtection="1">
      <alignment horizontal="left" vertical="center" wrapText="1"/>
    </xf>
    <xf numFmtId="0" fontId="8" fillId="0" borderId="21" xfId="0" applyFont="1" applyFill="1" applyBorder="1" applyAlignment="1" applyProtection="1">
      <alignment horizontal="left" vertical="center" wrapText="1"/>
    </xf>
    <xf numFmtId="0" fontId="8" fillId="0" borderId="22"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right" vertical="center" shrinkToFit="1"/>
      <protection locked="0"/>
    </xf>
    <xf numFmtId="0" fontId="7" fillId="0" borderId="2" xfId="0" applyFont="1" applyFill="1" applyBorder="1" applyAlignment="1" applyProtection="1">
      <alignment horizontal="right" vertical="center" shrinkToFit="1"/>
      <protection locked="0"/>
    </xf>
    <xf numFmtId="0" fontId="7" fillId="0" borderId="4"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shrinkToFit="1"/>
      <protection locked="0"/>
    </xf>
    <xf numFmtId="0" fontId="8" fillId="0" borderId="1"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shrinkToFit="1"/>
    </xf>
    <xf numFmtId="176" fontId="8" fillId="0" borderId="1" xfId="0" applyNumberFormat="1" applyFont="1" applyFill="1" applyBorder="1" applyAlignment="1" applyProtection="1">
      <alignment horizontal="center" vertical="center" shrinkToFit="1"/>
    </xf>
    <xf numFmtId="176" fontId="8" fillId="0" borderId="2" xfId="0" applyNumberFormat="1" applyFont="1" applyFill="1" applyBorder="1" applyAlignment="1" applyProtection="1">
      <alignment horizontal="center" vertical="center" shrinkToFit="1"/>
    </xf>
    <xf numFmtId="38" fontId="12" fillId="0" borderId="28" xfId="4" applyFont="1" applyFill="1" applyBorder="1" applyAlignment="1" applyProtection="1">
      <alignment horizontal="right" vertical="center" shrinkToFit="1"/>
      <protection locked="0"/>
    </xf>
    <xf numFmtId="0" fontId="8" fillId="0" borderId="0"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2" xfId="0" applyFont="1" applyFill="1" applyBorder="1" applyAlignment="1" applyProtection="1">
      <alignment horizontal="left" vertical="center" shrinkToFit="1"/>
      <protection locked="0"/>
    </xf>
    <xf numFmtId="0" fontId="7" fillId="0" borderId="3"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center" vertical="center" shrinkToFit="1"/>
      <protection locked="0"/>
    </xf>
    <xf numFmtId="0" fontId="8" fillId="0" borderId="2" xfId="0" applyFont="1" applyFill="1" applyBorder="1" applyAlignment="1" applyProtection="1">
      <alignment vertical="center" shrinkToFit="1"/>
    </xf>
    <xf numFmtId="0" fontId="8" fillId="0" borderId="3" xfId="0" applyFont="1" applyFill="1" applyBorder="1" applyAlignment="1" applyProtection="1">
      <alignment vertical="center" shrinkToFit="1"/>
    </xf>
    <xf numFmtId="38" fontId="9" fillId="0" borderId="2" xfId="4" applyFont="1" applyFill="1" applyBorder="1" applyAlignment="1" applyProtection="1">
      <alignment horizontal="right" vertical="center" shrinkToFit="1"/>
    </xf>
    <xf numFmtId="38" fontId="9" fillId="0" borderId="3" xfId="4" applyFont="1" applyFill="1" applyBorder="1" applyAlignment="1" applyProtection="1">
      <alignment horizontal="right" vertical="center" shrinkToFit="1"/>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8" fillId="0" borderId="4" xfId="0" applyFont="1" applyFill="1" applyBorder="1" applyAlignment="1" applyProtection="1">
      <alignment horizontal="left" vertical="center" wrapText="1" shrinkToFit="1"/>
    </xf>
    <xf numFmtId="0" fontId="8" fillId="0" borderId="2" xfId="0" applyFont="1" applyFill="1" applyBorder="1" applyAlignment="1" applyProtection="1">
      <alignment horizontal="left" vertical="center" wrapText="1" shrinkToFit="1"/>
    </xf>
    <xf numFmtId="0" fontId="8" fillId="0" borderId="3" xfId="0" applyFont="1" applyFill="1" applyBorder="1" applyAlignment="1" applyProtection="1">
      <alignment horizontal="left" vertical="center" wrapText="1" shrinkToFit="1"/>
    </xf>
    <xf numFmtId="0" fontId="12"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38" fontId="12" fillId="0" borderId="24" xfId="4" applyFont="1" applyFill="1" applyBorder="1" applyAlignment="1" applyProtection="1">
      <alignment horizontal="right" vertical="center" shrinkToFit="1"/>
      <protection locked="0"/>
    </xf>
    <xf numFmtId="38" fontId="12" fillId="0" borderId="31" xfId="4" applyFont="1" applyFill="1" applyBorder="1" applyAlignment="1" applyProtection="1">
      <alignment horizontal="right" vertical="center" shrinkToFit="1"/>
      <protection locked="0"/>
    </xf>
    <xf numFmtId="0" fontId="12" fillId="0" borderId="1"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49" fontId="8" fillId="0" borderId="1"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0" fontId="12" fillId="0" borderId="28"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wrapText="1"/>
    </xf>
    <xf numFmtId="0" fontId="8" fillId="0" borderId="31" xfId="0" applyNumberFormat="1" applyFont="1" applyFill="1" applyBorder="1" applyAlignment="1" applyProtection="1">
      <alignment horizontal="left" vertical="center" shrinkToFit="1"/>
      <protection locked="0"/>
    </xf>
    <xf numFmtId="0" fontId="8" fillId="0" borderId="29" xfId="0" applyNumberFormat="1" applyFont="1" applyFill="1" applyBorder="1" applyAlignment="1" applyProtection="1">
      <alignment horizontal="left" vertical="center" shrinkToFit="1"/>
      <protection locked="0"/>
    </xf>
    <xf numFmtId="0" fontId="8" fillId="0" borderId="30" xfId="0" applyNumberFormat="1" applyFont="1" applyFill="1" applyBorder="1" applyAlignment="1" applyProtection="1">
      <alignment horizontal="left" vertical="center" shrinkToFit="1"/>
      <protection locked="0"/>
    </xf>
    <xf numFmtId="0" fontId="12" fillId="0" borderId="31" xfId="0" applyFont="1" applyFill="1" applyBorder="1" applyAlignment="1" applyProtection="1">
      <alignment horizontal="left" vertical="center" shrinkToFit="1"/>
      <protection locked="0"/>
    </xf>
    <xf numFmtId="49" fontId="8" fillId="0" borderId="2" xfId="0" applyNumberFormat="1" applyFont="1" applyFill="1" applyBorder="1" applyAlignment="1" applyProtection="1">
      <alignment horizontal="center" vertical="center" wrapText="1"/>
    </xf>
    <xf numFmtId="0" fontId="16" fillId="0" borderId="0" xfId="0" applyFont="1" applyFill="1" applyAlignment="1" applyProtection="1">
      <alignment horizontal="center" vertical="center"/>
    </xf>
    <xf numFmtId="0" fontId="8" fillId="0" borderId="24" xfId="0" applyNumberFormat="1" applyFont="1" applyFill="1" applyBorder="1" applyAlignment="1" applyProtection="1">
      <alignment horizontal="left" vertical="center" shrinkToFit="1"/>
    </xf>
    <xf numFmtId="0" fontId="12" fillId="0" borderId="24"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49" fontId="7" fillId="0" borderId="2" xfId="0" applyNumberFormat="1" applyFont="1" applyFill="1" applyBorder="1" applyAlignment="1" applyProtection="1">
      <alignment horizontal="left" vertical="center" shrinkToFit="1"/>
      <protection locked="0"/>
    </xf>
    <xf numFmtId="49" fontId="7" fillId="0" borderId="3" xfId="0" applyNumberFormat="1" applyFont="1" applyFill="1" applyBorder="1" applyAlignment="1" applyProtection="1">
      <alignment horizontal="left" vertical="center" shrinkToFit="1"/>
      <protection locked="0"/>
    </xf>
    <xf numFmtId="0" fontId="8" fillId="0" borderId="5"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xf>
    <xf numFmtId="0" fontId="8" fillId="0" borderId="6" xfId="0" applyFont="1" applyFill="1" applyBorder="1" applyAlignment="1" applyProtection="1">
      <alignment horizontal="left" vertical="center"/>
    </xf>
    <xf numFmtId="0" fontId="8" fillId="0" borderId="10" xfId="0" applyFont="1" applyFill="1" applyBorder="1" applyAlignment="1" applyProtection="1">
      <alignment horizontal="left" vertical="center" wrapText="1"/>
    </xf>
    <xf numFmtId="0" fontId="0" fillId="0" borderId="24" xfId="0" applyNumberFormat="1" applyBorder="1" applyAlignment="1">
      <alignment vertical="center" shrinkToFit="1"/>
    </xf>
  </cellXfs>
  <cellStyles count="16">
    <cellStyle name="パーセント 2" xfId="2" xr:uid="{00000000-0005-0000-0000-000000000000}"/>
    <cellStyle name="ハイパーリンク" xfId="13" builtinId="8"/>
    <cellStyle name="桁区切り" xfId="4" builtinId="6"/>
    <cellStyle name="桁区切り 2" xfId="1" xr:uid="{00000000-0005-0000-0000-000003000000}"/>
    <cellStyle name="桁区切り 4" xfId="10" xr:uid="{00000000-0005-0000-0000-000004000000}"/>
    <cellStyle name="標準" xfId="0" builtinId="0"/>
    <cellStyle name="標準 11" xfId="9" xr:uid="{00000000-0005-0000-0000-000006000000}"/>
    <cellStyle name="標準 2" xfId="3" xr:uid="{00000000-0005-0000-0000-000007000000}"/>
    <cellStyle name="標準 3" xfId="5" xr:uid="{00000000-0005-0000-0000-000008000000}"/>
    <cellStyle name="標準 3 2" xfId="11" xr:uid="{00000000-0005-0000-0000-000009000000}"/>
    <cellStyle name="標準 4" xfId="7" xr:uid="{00000000-0005-0000-0000-00000A000000}"/>
    <cellStyle name="標準 4 2" xfId="12" xr:uid="{00000000-0005-0000-0000-00000B000000}"/>
    <cellStyle name="標準 5" xfId="14" xr:uid="{00000000-0005-0000-0000-00000C000000}"/>
    <cellStyle name="標準 6" xfId="15" xr:uid="{00000000-0005-0000-0000-00000D000000}"/>
    <cellStyle name="標準 8" xfId="8" xr:uid="{00000000-0005-0000-0000-00000E000000}"/>
    <cellStyle name="標準 9" xfId="6" xr:uid="{00000000-0005-0000-0000-00000F000000}"/>
  </cellStyles>
  <dxfs count="189">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B7DEE8"/>
        </patternFill>
      </fill>
    </dxf>
    <dxf>
      <fill>
        <patternFill patternType="none">
          <bgColor auto="1"/>
        </patternFill>
      </fill>
    </dxf>
    <dxf>
      <fill>
        <patternFill>
          <bgColor rgb="FFB7DEE8"/>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B7DEE8"/>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7DEE8"/>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B7DEE8"/>
        </patternFill>
      </fill>
    </dxf>
    <dxf>
      <fill>
        <patternFill patternType="none">
          <bgColor auto="1"/>
        </patternFill>
      </fill>
    </dxf>
    <dxf>
      <fill>
        <patternFill>
          <bgColor rgb="FFB7DEE8"/>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B7DEE8"/>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7DEE8"/>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B7DEE8"/>
        </patternFill>
      </fill>
    </dxf>
    <dxf>
      <fill>
        <patternFill patternType="none">
          <bgColor auto="1"/>
        </patternFill>
      </fill>
    </dxf>
    <dxf>
      <fill>
        <patternFill>
          <bgColor rgb="FFB7DEE8"/>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B7DEE8"/>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7DEE8"/>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B7DEE8"/>
        </patternFill>
      </fill>
    </dxf>
    <dxf>
      <fill>
        <patternFill patternType="none">
          <bgColor auto="1"/>
        </patternFill>
      </fill>
    </dxf>
    <dxf>
      <fill>
        <patternFill>
          <bgColor rgb="FFB7DEE8"/>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B7DEE8"/>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7DEE8"/>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B7DEE8"/>
        </patternFill>
      </fill>
    </dxf>
    <dxf>
      <fill>
        <patternFill patternType="none">
          <bgColor auto="1"/>
        </patternFill>
      </fill>
    </dxf>
    <dxf>
      <fill>
        <patternFill>
          <bgColor rgb="FFB7DEE8"/>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B7DEE8"/>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B7DEE8"/>
        </patternFill>
      </fill>
    </dxf>
    <dxf>
      <fill>
        <patternFill>
          <bgColor rgb="FFFFFF00"/>
        </patternFill>
      </fill>
    </dxf>
    <dxf>
      <fill>
        <patternFill>
          <bgColor rgb="FFFFFF00"/>
        </patternFill>
      </fill>
    </dxf>
    <dxf>
      <fill>
        <patternFill>
          <bgColor rgb="FFB7DEE8"/>
        </patternFill>
      </fill>
    </dxf>
    <dxf>
      <fill>
        <patternFill>
          <bgColor rgb="FFFFFF00"/>
        </patternFill>
      </fill>
    </dxf>
    <dxf>
      <fill>
        <patternFill>
          <bgColor rgb="FFB7DEE8"/>
        </patternFill>
      </fill>
    </dxf>
  </dxfs>
  <tableStyles count="0" defaultTableStyle="TableStyleMedium2" defaultPivotStyle="PivotStyleLight16"/>
  <colors>
    <mruColors>
      <color rgb="FFB7DEE8"/>
      <color rgb="FFB7FFFF"/>
      <color rgb="FFFFFFCC"/>
      <color rgb="FFCCECFF"/>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I$12" lockText="1" noThreeD="1"/>
</file>

<file path=xl/ctrlProps/ctrlProp10.xml><?xml version="1.0" encoding="utf-8"?>
<formControlPr xmlns="http://schemas.microsoft.com/office/spreadsheetml/2009/9/main" objectType="CheckBox" fmlaLink="$AA$26" lockText="1" noThreeD="1"/>
</file>

<file path=xl/ctrlProps/ctrlProp100.xml><?xml version="1.0" encoding="utf-8"?>
<formControlPr xmlns="http://schemas.microsoft.com/office/spreadsheetml/2009/9/main" objectType="CheckBox" fmlaLink="$AI$44"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fmlaLink="$B$17" lockText="1" noThreeD="1"/>
</file>

<file path=xl/ctrlProps/ctrlProp103.xml><?xml version="1.0" encoding="utf-8"?>
<formControlPr xmlns="http://schemas.microsoft.com/office/spreadsheetml/2009/9/main" objectType="CheckBox" fmlaLink="$B$18" lockText="1" noThreeD="1"/>
</file>

<file path=xl/ctrlProps/ctrlProp104.xml><?xml version="1.0" encoding="utf-8"?>
<formControlPr xmlns="http://schemas.microsoft.com/office/spreadsheetml/2009/9/main" objectType="CheckBox" fmlaLink="$B$19" lockText="1" noThreeD="1"/>
</file>

<file path=xl/ctrlProps/ctrlProp105.xml><?xml version="1.0" encoding="utf-8"?>
<formControlPr xmlns="http://schemas.microsoft.com/office/spreadsheetml/2009/9/main" objectType="CheckBox" fmlaLink="$B$20" lockText="1" noThreeD="1"/>
</file>

<file path=xl/ctrlProps/ctrlProp106.xml><?xml version="1.0" encoding="utf-8"?>
<formControlPr xmlns="http://schemas.microsoft.com/office/spreadsheetml/2009/9/main" objectType="CheckBox" fmlaLink="#REF!" lockText="1" noThreeD="1"/>
</file>

<file path=xl/ctrlProps/ctrlProp107.xml><?xml version="1.0" encoding="utf-8"?>
<formControlPr xmlns="http://schemas.microsoft.com/office/spreadsheetml/2009/9/main" objectType="CheckBox" fmlaLink="$B$28" lockText="1" noThreeD="1"/>
</file>

<file path=xl/ctrlProps/ctrlProp108.xml><?xml version="1.0" encoding="utf-8"?>
<formControlPr xmlns="http://schemas.microsoft.com/office/spreadsheetml/2009/9/main" objectType="CheckBox" fmlaLink="$B$32" lockText="1" noThreeD="1"/>
</file>

<file path=xl/ctrlProps/ctrlProp109.xml><?xml version="1.0" encoding="utf-8"?>
<formControlPr xmlns="http://schemas.microsoft.com/office/spreadsheetml/2009/9/main" objectType="CheckBox" fmlaLink="$B$33" lockText="1" noThreeD="1"/>
</file>

<file path=xl/ctrlProps/ctrlProp11.xml><?xml version="1.0" encoding="utf-8"?>
<formControlPr xmlns="http://schemas.microsoft.com/office/spreadsheetml/2009/9/main" objectType="CheckBox" fmlaLink="$AI$26" lockText="1" noThreeD="1"/>
</file>

<file path=xl/ctrlProps/ctrlProp110.xml><?xml version="1.0" encoding="utf-8"?>
<formControlPr xmlns="http://schemas.microsoft.com/office/spreadsheetml/2009/9/main" objectType="CheckBox" fmlaLink="$B$35" lockText="1" noThreeD="1"/>
</file>

<file path=xl/ctrlProps/ctrlProp111.xml><?xml version="1.0" encoding="utf-8"?>
<formControlPr xmlns="http://schemas.microsoft.com/office/spreadsheetml/2009/9/main" objectType="CheckBox" fmlaLink="$B$31"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fmlaLink="$I$12" lockText="1" noThreeD="1"/>
</file>

<file path=xl/ctrlProps/ctrlProp114.xml><?xml version="1.0" encoding="utf-8"?>
<formControlPr xmlns="http://schemas.microsoft.com/office/spreadsheetml/2009/9/main" objectType="CheckBox" fmlaLink="$I$13" lockText="1" noThreeD="1"/>
</file>

<file path=xl/ctrlProps/ctrlProp115.xml><?xml version="1.0" encoding="utf-8"?>
<formControlPr xmlns="http://schemas.microsoft.com/office/spreadsheetml/2009/9/main" objectType="CheckBox" fmlaLink="$B$26" lockText="1" noThreeD="1"/>
</file>

<file path=xl/ctrlProps/ctrlProp116.xml><?xml version="1.0" encoding="utf-8"?>
<formControlPr xmlns="http://schemas.microsoft.com/office/spreadsheetml/2009/9/main" objectType="CheckBox" fmlaLink="$O$26" lockText="1" noThreeD="1"/>
</file>

<file path=xl/ctrlProps/ctrlProp117.xml><?xml version="1.0" encoding="utf-8"?>
<formControlPr xmlns="http://schemas.microsoft.com/office/spreadsheetml/2009/9/main" objectType="CheckBox" fmlaLink="$Z$27" lockText="1" noThreeD="1"/>
</file>

<file path=xl/ctrlProps/ctrlProp118.xml><?xml version="1.0" encoding="utf-8"?>
<formControlPr xmlns="http://schemas.microsoft.com/office/spreadsheetml/2009/9/main" objectType="CheckBox" fmlaLink="$AH$27" lockText="1" noThreeD="1"/>
</file>

<file path=xl/ctrlProps/ctrlProp119.xml><?xml version="1.0" encoding="utf-8"?>
<formControlPr xmlns="http://schemas.microsoft.com/office/spreadsheetml/2009/9/main" objectType="CheckBox" fmlaLink="$B$29" lockText="1" noThreeD="1"/>
</file>

<file path=xl/ctrlProps/ctrlProp12.xml><?xml version="1.0" encoding="utf-8"?>
<formControlPr xmlns="http://schemas.microsoft.com/office/spreadsheetml/2009/9/main" objectType="CheckBox" fmlaLink="$B$30" lockText="1" noThreeD="1"/>
</file>

<file path=xl/ctrlProps/ctrlProp120.xml><?xml version="1.0" encoding="utf-8"?>
<formControlPr xmlns="http://schemas.microsoft.com/office/spreadsheetml/2009/9/main" objectType="CheckBox" fmlaLink="$B$27" lockText="1" noThreeD="1"/>
</file>

<file path=xl/ctrlProps/ctrlProp121.xml><?xml version="1.0" encoding="utf-8"?>
<formControlPr xmlns="http://schemas.microsoft.com/office/spreadsheetml/2009/9/main" objectType="CheckBox" fmlaLink="$O$27" lockText="1" noThreeD="1"/>
</file>

<file path=xl/ctrlProps/ctrlProp122.xml><?xml version="1.0" encoding="utf-8"?>
<formControlPr xmlns="http://schemas.microsoft.com/office/spreadsheetml/2009/9/main" objectType="CheckBox" fmlaLink="$AA$26" lockText="1" noThreeD="1"/>
</file>

<file path=xl/ctrlProps/ctrlProp123.xml><?xml version="1.0" encoding="utf-8"?>
<formControlPr xmlns="http://schemas.microsoft.com/office/spreadsheetml/2009/9/main" objectType="CheckBox" fmlaLink="$AI$26" lockText="1" noThreeD="1"/>
</file>

<file path=xl/ctrlProps/ctrlProp124.xml><?xml version="1.0" encoding="utf-8"?>
<formControlPr xmlns="http://schemas.microsoft.com/office/spreadsheetml/2009/9/main" objectType="CheckBox" fmlaLink="$B$30" lockText="1" noThreeD="1"/>
</file>

<file path=xl/ctrlProps/ctrlProp125.xml><?xml version="1.0" encoding="utf-8"?>
<formControlPr xmlns="http://schemas.microsoft.com/office/spreadsheetml/2009/9/main" objectType="CheckBox" fmlaLink="$B$44" lockText="1" noThreeD="1"/>
</file>

<file path=xl/ctrlProps/ctrlProp126.xml><?xml version="1.0" encoding="utf-8"?>
<formControlPr xmlns="http://schemas.microsoft.com/office/spreadsheetml/2009/9/main" objectType="CheckBox" fmlaLink="$O$44" lockText="1" noThreeD="1"/>
</file>

<file path=xl/ctrlProps/ctrlProp127.xml><?xml version="1.0" encoding="utf-8"?>
<formControlPr xmlns="http://schemas.microsoft.com/office/spreadsheetml/2009/9/main" objectType="CheckBox" fmlaLink="$AA$44" lockText="1" noThreeD="1"/>
</file>

<file path=xl/ctrlProps/ctrlProp128.xml><?xml version="1.0" encoding="utf-8"?>
<formControlPr xmlns="http://schemas.microsoft.com/office/spreadsheetml/2009/9/main" objectType="CheckBox" fmlaLink="$AI$44"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fmlaLink="$B$44" lockText="1" noThreeD="1"/>
</file>

<file path=xl/ctrlProps/ctrlProp130.xml><?xml version="1.0" encoding="utf-8"?>
<formControlPr xmlns="http://schemas.microsoft.com/office/spreadsheetml/2009/9/main" objectType="CheckBox" fmlaLink="$B$17" lockText="1" noThreeD="1"/>
</file>

<file path=xl/ctrlProps/ctrlProp131.xml><?xml version="1.0" encoding="utf-8"?>
<formControlPr xmlns="http://schemas.microsoft.com/office/spreadsheetml/2009/9/main" objectType="CheckBox" fmlaLink="$B$18" lockText="1" noThreeD="1"/>
</file>

<file path=xl/ctrlProps/ctrlProp132.xml><?xml version="1.0" encoding="utf-8"?>
<formControlPr xmlns="http://schemas.microsoft.com/office/spreadsheetml/2009/9/main" objectType="CheckBox" fmlaLink="$B$19" lockText="1" noThreeD="1"/>
</file>

<file path=xl/ctrlProps/ctrlProp133.xml><?xml version="1.0" encoding="utf-8"?>
<formControlPr xmlns="http://schemas.microsoft.com/office/spreadsheetml/2009/9/main" objectType="CheckBox" fmlaLink="$B$20" lockText="1" noThreeD="1"/>
</file>

<file path=xl/ctrlProps/ctrlProp134.xml><?xml version="1.0" encoding="utf-8"?>
<formControlPr xmlns="http://schemas.microsoft.com/office/spreadsheetml/2009/9/main" objectType="CheckBox" fmlaLink="#REF!" lockText="1" noThreeD="1"/>
</file>

<file path=xl/ctrlProps/ctrlProp135.xml><?xml version="1.0" encoding="utf-8"?>
<formControlPr xmlns="http://schemas.microsoft.com/office/spreadsheetml/2009/9/main" objectType="CheckBox" fmlaLink="$B$28" lockText="1" noThreeD="1"/>
</file>

<file path=xl/ctrlProps/ctrlProp136.xml><?xml version="1.0" encoding="utf-8"?>
<formControlPr xmlns="http://schemas.microsoft.com/office/spreadsheetml/2009/9/main" objectType="CheckBox" fmlaLink="$B$32" lockText="1" noThreeD="1"/>
</file>

<file path=xl/ctrlProps/ctrlProp137.xml><?xml version="1.0" encoding="utf-8"?>
<formControlPr xmlns="http://schemas.microsoft.com/office/spreadsheetml/2009/9/main" objectType="CheckBox" fmlaLink="$B$33" lockText="1" noThreeD="1"/>
</file>

<file path=xl/ctrlProps/ctrlProp138.xml><?xml version="1.0" encoding="utf-8"?>
<formControlPr xmlns="http://schemas.microsoft.com/office/spreadsheetml/2009/9/main" objectType="CheckBox" fmlaLink="$B$35" lockText="1" noThreeD="1"/>
</file>

<file path=xl/ctrlProps/ctrlProp139.xml><?xml version="1.0" encoding="utf-8"?>
<formControlPr xmlns="http://schemas.microsoft.com/office/spreadsheetml/2009/9/main" objectType="CheckBox" fmlaLink="$B$31" lockText="1" noThreeD="1"/>
</file>

<file path=xl/ctrlProps/ctrlProp14.xml><?xml version="1.0" encoding="utf-8"?>
<formControlPr xmlns="http://schemas.microsoft.com/office/spreadsheetml/2009/9/main" objectType="CheckBox" fmlaLink="$O$44" lockText="1" noThreeD="1"/>
</file>

<file path=xl/ctrlProps/ctrlProp140.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fmlaLink="$AA$44" lockText="1" noThreeD="1"/>
</file>

<file path=xl/ctrlProps/ctrlProp16.xml><?xml version="1.0" encoding="utf-8"?>
<formControlPr xmlns="http://schemas.microsoft.com/office/spreadsheetml/2009/9/main" objectType="CheckBox" fmlaLink="$AI$44"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fmlaLink="$B$17" lockText="1" noThreeD="1"/>
</file>

<file path=xl/ctrlProps/ctrlProp19.xml><?xml version="1.0" encoding="utf-8"?>
<formControlPr xmlns="http://schemas.microsoft.com/office/spreadsheetml/2009/9/main" objectType="CheckBox" fmlaLink="$B$18" lockText="1" noThreeD="1"/>
</file>

<file path=xl/ctrlProps/ctrlProp2.xml><?xml version="1.0" encoding="utf-8"?>
<formControlPr xmlns="http://schemas.microsoft.com/office/spreadsheetml/2009/9/main" objectType="CheckBox" fmlaLink="$I$13" lockText="1" noThreeD="1"/>
</file>

<file path=xl/ctrlProps/ctrlProp20.xml><?xml version="1.0" encoding="utf-8"?>
<formControlPr xmlns="http://schemas.microsoft.com/office/spreadsheetml/2009/9/main" objectType="CheckBox" fmlaLink="$B$19" lockText="1" noThreeD="1"/>
</file>

<file path=xl/ctrlProps/ctrlProp21.xml><?xml version="1.0" encoding="utf-8"?>
<formControlPr xmlns="http://schemas.microsoft.com/office/spreadsheetml/2009/9/main" objectType="CheckBox" fmlaLink="$B$20"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fmlaLink="$B$28" lockText="1" noThreeD="1"/>
</file>

<file path=xl/ctrlProps/ctrlProp24.xml><?xml version="1.0" encoding="utf-8"?>
<formControlPr xmlns="http://schemas.microsoft.com/office/spreadsheetml/2009/9/main" objectType="CheckBox" fmlaLink="$B$32" lockText="1" noThreeD="1"/>
</file>

<file path=xl/ctrlProps/ctrlProp25.xml><?xml version="1.0" encoding="utf-8"?>
<formControlPr xmlns="http://schemas.microsoft.com/office/spreadsheetml/2009/9/main" objectType="CheckBox" fmlaLink="$B$33" lockText="1" noThreeD="1"/>
</file>

<file path=xl/ctrlProps/ctrlProp26.xml><?xml version="1.0" encoding="utf-8"?>
<formControlPr xmlns="http://schemas.microsoft.com/office/spreadsheetml/2009/9/main" objectType="CheckBox" fmlaLink="$B$35" lockText="1" noThreeD="1"/>
</file>

<file path=xl/ctrlProps/ctrlProp27.xml><?xml version="1.0" encoding="utf-8"?>
<formControlPr xmlns="http://schemas.microsoft.com/office/spreadsheetml/2009/9/main" objectType="CheckBox" fmlaLink="$B$31"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fmlaLink="$I$12" lockText="1" noThreeD="1"/>
</file>

<file path=xl/ctrlProps/ctrlProp3.xml><?xml version="1.0" encoding="utf-8"?>
<formControlPr xmlns="http://schemas.microsoft.com/office/spreadsheetml/2009/9/main" objectType="CheckBox" fmlaLink="$B$26" lockText="1" noThreeD="1"/>
</file>

<file path=xl/ctrlProps/ctrlProp30.xml><?xml version="1.0" encoding="utf-8"?>
<formControlPr xmlns="http://schemas.microsoft.com/office/spreadsheetml/2009/9/main" objectType="CheckBox" fmlaLink="$I$13" lockText="1" noThreeD="1"/>
</file>

<file path=xl/ctrlProps/ctrlProp31.xml><?xml version="1.0" encoding="utf-8"?>
<formControlPr xmlns="http://schemas.microsoft.com/office/spreadsheetml/2009/9/main" objectType="CheckBox" fmlaLink="$B$26" lockText="1" noThreeD="1"/>
</file>

<file path=xl/ctrlProps/ctrlProp32.xml><?xml version="1.0" encoding="utf-8"?>
<formControlPr xmlns="http://schemas.microsoft.com/office/spreadsheetml/2009/9/main" objectType="CheckBox" fmlaLink="$O$26" lockText="1" noThreeD="1"/>
</file>

<file path=xl/ctrlProps/ctrlProp33.xml><?xml version="1.0" encoding="utf-8"?>
<formControlPr xmlns="http://schemas.microsoft.com/office/spreadsheetml/2009/9/main" objectType="CheckBox" fmlaLink="$Z$27" lockText="1" noThreeD="1"/>
</file>

<file path=xl/ctrlProps/ctrlProp34.xml><?xml version="1.0" encoding="utf-8"?>
<formControlPr xmlns="http://schemas.microsoft.com/office/spreadsheetml/2009/9/main" objectType="CheckBox" fmlaLink="$AH$27" lockText="1" noThreeD="1"/>
</file>

<file path=xl/ctrlProps/ctrlProp35.xml><?xml version="1.0" encoding="utf-8"?>
<formControlPr xmlns="http://schemas.microsoft.com/office/spreadsheetml/2009/9/main" objectType="CheckBox" fmlaLink="$B$29" lockText="1" noThreeD="1"/>
</file>

<file path=xl/ctrlProps/ctrlProp36.xml><?xml version="1.0" encoding="utf-8"?>
<formControlPr xmlns="http://schemas.microsoft.com/office/spreadsheetml/2009/9/main" objectType="CheckBox" fmlaLink="$B$27" lockText="1" noThreeD="1"/>
</file>

<file path=xl/ctrlProps/ctrlProp37.xml><?xml version="1.0" encoding="utf-8"?>
<formControlPr xmlns="http://schemas.microsoft.com/office/spreadsheetml/2009/9/main" objectType="CheckBox" fmlaLink="$O$27" lockText="1" noThreeD="1"/>
</file>

<file path=xl/ctrlProps/ctrlProp38.xml><?xml version="1.0" encoding="utf-8"?>
<formControlPr xmlns="http://schemas.microsoft.com/office/spreadsheetml/2009/9/main" objectType="CheckBox" fmlaLink="$AA$26" lockText="1" noThreeD="1"/>
</file>

<file path=xl/ctrlProps/ctrlProp39.xml><?xml version="1.0" encoding="utf-8"?>
<formControlPr xmlns="http://schemas.microsoft.com/office/spreadsheetml/2009/9/main" objectType="CheckBox" fmlaLink="$AI$26" lockText="1" noThreeD="1"/>
</file>

<file path=xl/ctrlProps/ctrlProp4.xml><?xml version="1.0" encoding="utf-8"?>
<formControlPr xmlns="http://schemas.microsoft.com/office/spreadsheetml/2009/9/main" objectType="CheckBox" fmlaLink="$O$26" lockText="1" noThreeD="1"/>
</file>

<file path=xl/ctrlProps/ctrlProp40.xml><?xml version="1.0" encoding="utf-8"?>
<formControlPr xmlns="http://schemas.microsoft.com/office/spreadsheetml/2009/9/main" objectType="CheckBox" fmlaLink="$B$30" lockText="1" noThreeD="1"/>
</file>

<file path=xl/ctrlProps/ctrlProp41.xml><?xml version="1.0" encoding="utf-8"?>
<formControlPr xmlns="http://schemas.microsoft.com/office/spreadsheetml/2009/9/main" objectType="CheckBox" fmlaLink="$B$44" lockText="1" noThreeD="1"/>
</file>

<file path=xl/ctrlProps/ctrlProp42.xml><?xml version="1.0" encoding="utf-8"?>
<formControlPr xmlns="http://schemas.microsoft.com/office/spreadsheetml/2009/9/main" objectType="CheckBox" fmlaLink="$O$44" lockText="1" noThreeD="1"/>
</file>

<file path=xl/ctrlProps/ctrlProp43.xml><?xml version="1.0" encoding="utf-8"?>
<formControlPr xmlns="http://schemas.microsoft.com/office/spreadsheetml/2009/9/main" objectType="CheckBox" fmlaLink="$AA$44" lockText="1" noThreeD="1"/>
</file>

<file path=xl/ctrlProps/ctrlProp44.xml><?xml version="1.0" encoding="utf-8"?>
<formControlPr xmlns="http://schemas.microsoft.com/office/spreadsheetml/2009/9/main" objectType="CheckBox" fmlaLink="$AI$44"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fmlaLink="$B$17" lockText="1" noThreeD="1"/>
</file>

<file path=xl/ctrlProps/ctrlProp47.xml><?xml version="1.0" encoding="utf-8"?>
<formControlPr xmlns="http://schemas.microsoft.com/office/spreadsheetml/2009/9/main" objectType="CheckBox" fmlaLink="$B$18" lockText="1" noThreeD="1"/>
</file>

<file path=xl/ctrlProps/ctrlProp48.xml><?xml version="1.0" encoding="utf-8"?>
<formControlPr xmlns="http://schemas.microsoft.com/office/spreadsheetml/2009/9/main" objectType="CheckBox" fmlaLink="$B$19" lockText="1" noThreeD="1"/>
</file>

<file path=xl/ctrlProps/ctrlProp49.xml><?xml version="1.0" encoding="utf-8"?>
<formControlPr xmlns="http://schemas.microsoft.com/office/spreadsheetml/2009/9/main" objectType="CheckBox" fmlaLink="$B$20" lockText="1" noThreeD="1"/>
</file>

<file path=xl/ctrlProps/ctrlProp5.xml><?xml version="1.0" encoding="utf-8"?>
<formControlPr xmlns="http://schemas.microsoft.com/office/spreadsheetml/2009/9/main" objectType="CheckBox" fmlaLink="$Z$27"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fmlaLink="$B$28" lockText="1" noThreeD="1"/>
</file>

<file path=xl/ctrlProps/ctrlProp52.xml><?xml version="1.0" encoding="utf-8"?>
<formControlPr xmlns="http://schemas.microsoft.com/office/spreadsheetml/2009/9/main" objectType="CheckBox" fmlaLink="$B$32" lockText="1" noThreeD="1"/>
</file>

<file path=xl/ctrlProps/ctrlProp53.xml><?xml version="1.0" encoding="utf-8"?>
<formControlPr xmlns="http://schemas.microsoft.com/office/spreadsheetml/2009/9/main" objectType="CheckBox" fmlaLink="$B$33" lockText="1" noThreeD="1"/>
</file>

<file path=xl/ctrlProps/ctrlProp54.xml><?xml version="1.0" encoding="utf-8"?>
<formControlPr xmlns="http://schemas.microsoft.com/office/spreadsheetml/2009/9/main" objectType="CheckBox" fmlaLink="$B$35" lockText="1" noThreeD="1"/>
</file>

<file path=xl/ctrlProps/ctrlProp55.xml><?xml version="1.0" encoding="utf-8"?>
<formControlPr xmlns="http://schemas.microsoft.com/office/spreadsheetml/2009/9/main" objectType="CheckBox" fmlaLink="$B$31"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fmlaLink="$I$12" lockText="1" noThreeD="1"/>
</file>

<file path=xl/ctrlProps/ctrlProp58.xml><?xml version="1.0" encoding="utf-8"?>
<formControlPr xmlns="http://schemas.microsoft.com/office/spreadsheetml/2009/9/main" objectType="CheckBox" fmlaLink="$I$13" lockText="1" noThreeD="1"/>
</file>

<file path=xl/ctrlProps/ctrlProp59.xml><?xml version="1.0" encoding="utf-8"?>
<formControlPr xmlns="http://schemas.microsoft.com/office/spreadsheetml/2009/9/main" objectType="CheckBox" fmlaLink="$B$26" lockText="1" noThreeD="1"/>
</file>

<file path=xl/ctrlProps/ctrlProp6.xml><?xml version="1.0" encoding="utf-8"?>
<formControlPr xmlns="http://schemas.microsoft.com/office/spreadsheetml/2009/9/main" objectType="CheckBox" fmlaLink="$AH$27" lockText="1" noThreeD="1"/>
</file>

<file path=xl/ctrlProps/ctrlProp60.xml><?xml version="1.0" encoding="utf-8"?>
<formControlPr xmlns="http://schemas.microsoft.com/office/spreadsheetml/2009/9/main" objectType="CheckBox" fmlaLink="$O$26" lockText="1" noThreeD="1"/>
</file>

<file path=xl/ctrlProps/ctrlProp61.xml><?xml version="1.0" encoding="utf-8"?>
<formControlPr xmlns="http://schemas.microsoft.com/office/spreadsheetml/2009/9/main" objectType="CheckBox" fmlaLink="$Z$27" lockText="1" noThreeD="1"/>
</file>

<file path=xl/ctrlProps/ctrlProp62.xml><?xml version="1.0" encoding="utf-8"?>
<formControlPr xmlns="http://schemas.microsoft.com/office/spreadsheetml/2009/9/main" objectType="CheckBox" fmlaLink="$AH$27" lockText="1" noThreeD="1"/>
</file>

<file path=xl/ctrlProps/ctrlProp63.xml><?xml version="1.0" encoding="utf-8"?>
<formControlPr xmlns="http://schemas.microsoft.com/office/spreadsheetml/2009/9/main" objectType="CheckBox" fmlaLink="$B$29" lockText="1" noThreeD="1"/>
</file>

<file path=xl/ctrlProps/ctrlProp64.xml><?xml version="1.0" encoding="utf-8"?>
<formControlPr xmlns="http://schemas.microsoft.com/office/spreadsheetml/2009/9/main" objectType="CheckBox" fmlaLink="$B$27" lockText="1" noThreeD="1"/>
</file>

<file path=xl/ctrlProps/ctrlProp65.xml><?xml version="1.0" encoding="utf-8"?>
<formControlPr xmlns="http://schemas.microsoft.com/office/spreadsheetml/2009/9/main" objectType="CheckBox" fmlaLink="$O$27" lockText="1" noThreeD="1"/>
</file>

<file path=xl/ctrlProps/ctrlProp66.xml><?xml version="1.0" encoding="utf-8"?>
<formControlPr xmlns="http://schemas.microsoft.com/office/spreadsheetml/2009/9/main" objectType="CheckBox" fmlaLink="$AA$26" lockText="1" noThreeD="1"/>
</file>

<file path=xl/ctrlProps/ctrlProp67.xml><?xml version="1.0" encoding="utf-8"?>
<formControlPr xmlns="http://schemas.microsoft.com/office/spreadsheetml/2009/9/main" objectType="CheckBox" fmlaLink="$AI$26" lockText="1" noThreeD="1"/>
</file>

<file path=xl/ctrlProps/ctrlProp68.xml><?xml version="1.0" encoding="utf-8"?>
<formControlPr xmlns="http://schemas.microsoft.com/office/spreadsheetml/2009/9/main" objectType="CheckBox" fmlaLink="$B$30" lockText="1" noThreeD="1"/>
</file>

<file path=xl/ctrlProps/ctrlProp69.xml><?xml version="1.0" encoding="utf-8"?>
<formControlPr xmlns="http://schemas.microsoft.com/office/spreadsheetml/2009/9/main" objectType="CheckBox" fmlaLink="$B$44" lockText="1" noThreeD="1"/>
</file>

<file path=xl/ctrlProps/ctrlProp7.xml><?xml version="1.0" encoding="utf-8"?>
<formControlPr xmlns="http://schemas.microsoft.com/office/spreadsheetml/2009/9/main" objectType="CheckBox" fmlaLink="$B$29" lockText="1" noThreeD="1"/>
</file>

<file path=xl/ctrlProps/ctrlProp70.xml><?xml version="1.0" encoding="utf-8"?>
<formControlPr xmlns="http://schemas.microsoft.com/office/spreadsheetml/2009/9/main" objectType="CheckBox" fmlaLink="$O$44" lockText="1" noThreeD="1"/>
</file>

<file path=xl/ctrlProps/ctrlProp71.xml><?xml version="1.0" encoding="utf-8"?>
<formControlPr xmlns="http://schemas.microsoft.com/office/spreadsheetml/2009/9/main" objectType="CheckBox" fmlaLink="$AA$44" lockText="1" noThreeD="1"/>
</file>

<file path=xl/ctrlProps/ctrlProp72.xml><?xml version="1.0" encoding="utf-8"?>
<formControlPr xmlns="http://schemas.microsoft.com/office/spreadsheetml/2009/9/main" objectType="CheckBox" fmlaLink="$AI$44"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fmlaLink="$B$17" lockText="1" noThreeD="1"/>
</file>

<file path=xl/ctrlProps/ctrlProp75.xml><?xml version="1.0" encoding="utf-8"?>
<formControlPr xmlns="http://schemas.microsoft.com/office/spreadsheetml/2009/9/main" objectType="CheckBox" fmlaLink="$B$18" lockText="1" noThreeD="1"/>
</file>

<file path=xl/ctrlProps/ctrlProp76.xml><?xml version="1.0" encoding="utf-8"?>
<formControlPr xmlns="http://schemas.microsoft.com/office/spreadsheetml/2009/9/main" objectType="CheckBox" fmlaLink="$B$19" lockText="1" noThreeD="1"/>
</file>

<file path=xl/ctrlProps/ctrlProp77.xml><?xml version="1.0" encoding="utf-8"?>
<formControlPr xmlns="http://schemas.microsoft.com/office/spreadsheetml/2009/9/main" objectType="CheckBox" fmlaLink="$B$20" lockText="1" noThreeD="1"/>
</file>

<file path=xl/ctrlProps/ctrlProp78.xml><?xml version="1.0" encoding="utf-8"?>
<formControlPr xmlns="http://schemas.microsoft.com/office/spreadsheetml/2009/9/main" objectType="CheckBox" fmlaLink="#REF!" lockText="1" noThreeD="1"/>
</file>

<file path=xl/ctrlProps/ctrlProp79.xml><?xml version="1.0" encoding="utf-8"?>
<formControlPr xmlns="http://schemas.microsoft.com/office/spreadsheetml/2009/9/main" objectType="CheckBox" fmlaLink="$B$28" lockText="1" noThreeD="1"/>
</file>

<file path=xl/ctrlProps/ctrlProp8.xml><?xml version="1.0" encoding="utf-8"?>
<formControlPr xmlns="http://schemas.microsoft.com/office/spreadsheetml/2009/9/main" objectType="CheckBox" fmlaLink="$B$27" lockText="1" noThreeD="1"/>
</file>

<file path=xl/ctrlProps/ctrlProp80.xml><?xml version="1.0" encoding="utf-8"?>
<formControlPr xmlns="http://schemas.microsoft.com/office/spreadsheetml/2009/9/main" objectType="CheckBox" fmlaLink="$B$32" lockText="1" noThreeD="1"/>
</file>

<file path=xl/ctrlProps/ctrlProp81.xml><?xml version="1.0" encoding="utf-8"?>
<formControlPr xmlns="http://schemas.microsoft.com/office/spreadsheetml/2009/9/main" objectType="CheckBox" fmlaLink="$B$33" lockText="1" noThreeD="1"/>
</file>

<file path=xl/ctrlProps/ctrlProp82.xml><?xml version="1.0" encoding="utf-8"?>
<formControlPr xmlns="http://schemas.microsoft.com/office/spreadsheetml/2009/9/main" objectType="CheckBox" fmlaLink="$B$35" lockText="1" noThreeD="1"/>
</file>

<file path=xl/ctrlProps/ctrlProp83.xml><?xml version="1.0" encoding="utf-8"?>
<formControlPr xmlns="http://schemas.microsoft.com/office/spreadsheetml/2009/9/main" objectType="CheckBox" fmlaLink="$B$31"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fmlaLink="$I$12" lockText="1" noThreeD="1"/>
</file>

<file path=xl/ctrlProps/ctrlProp86.xml><?xml version="1.0" encoding="utf-8"?>
<formControlPr xmlns="http://schemas.microsoft.com/office/spreadsheetml/2009/9/main" objectType="CheckBox" fmlaLink="$I$13" lockText="1" noThreeD="1"/>
</file>

<file path=xl/ctrlProps/ctrlProp87.xml><?xml version="1.0" encoding="utf-8"?>
<formControlPr xmlns="http://schemas.microsoft.com/office/spreadsheetml/2009/9/main" objectType="CheckBox" fmlaLink="$B$26" lockText="1" noThreeD="1"/>
</file>

<file path=xl/ctrlProps/ctrlProp88.xml><?xml version="1.0" encoding="utf-8"?>
<formControlPr xmlns="http://schemas.microsoft.com/office/spreadsheetml/2009/9/main" objectType="CheckBox" fmlaLink="$O$26" lockText="1" noThreeD="1"/>
</file>

<file path=xl/ctrlProps/ctrlProp89.xml><?xml version="1.0" encoding="utf-8"?>
<formControlPr xmlns="http://schemas.microsoft.com/office/spreadsheetml/2009/9/main" objectType="CheckBox" fmlaLink="$Z$27" lockText="1" noThreeD="1"/>
</file>

<file path=xl/ctrlProps/ctrlProp9.xml><?xml version="1.0" encoding="utf-8"?>
<formControlPr xmlns="http://schemas.microsoft.com/office/spreadsheetml/2009/9/main" objectType="CheckBox" fmlaLink="$O$27" lockText="1" noThreeD="1"/>
</file>

<file path=xl/ctrlProps/ctrlProp90.xml><?xml version="1.0" encoding="utf-8"?>
<formControlPr xmlns="http://schemas.microsoft.com/office/spreadsheetml/2009/9/main" objectType="CheckBox" fmlaLink="$AH$27" lockText="1" noThreeD="1"/>
</file>

<file path=xl/ctrlProps/ctrlProp91.xml><?xml version="1.0" encoding="utf-8"?>
<formControlPr xmlns="http://schemas.microsoft.com/office/spreadsheetml/2009/9/main" objectType="CheckBox" fmlaLink="$B$29" lockText="1" noThreeD="1"/>
</file>

<file path=xl/ctrlProps/ctrlProp92.xml><?xml version="1.0" encoding="utf-8"?>
<formControlPr xmlns="http://schemas.microsoft.com/office/spreadsheetml/2009/9/main" objectType="CheckBox" fmlaLink="$B$27" lockText="1" noThreeD="1"/>
</file>

<file path=xl/ctrlProps/ctrlProp93.xml><?xml version="1.0" encoding="utf-8"?>
<formControlPr xmlns="http://schemas.microsoft.com/office/spreadsheetml/2009/9/main" objectType="CheckBox" fmlaLink="$O$27" lockText="1" noThreeD="1"/>
</file>

<file path=xl/ctrlProps/ctrlProp94.xml><?xml version="1.0" encoding="utf-8"?>
<formControlPr xmlns="http://schemas.microsoft.com/office/spreadsheetml/2009/9/main" objectType="CheckBox" fmlaLink="$AA$26" lockText="1" noThreeD="1"/>
</file>

<file path=xl/ctrlProps/ctrlProp95.xml><?xml version="1.0" encoding="utf-8"?>
<formControlPr xmlns="http://schemas.microsoft.com/office/spreadsheetml/2009/9/main" objectType="CheckBox" fmlaLink="$AI$26" lockText="1" noThreeD="1"/>
</file>

<file path=xl/ctrlProps/ctrlProp96.xml><?xml version="1.0" encoding="utf-8"?>
<formControlPr xmlns="http://schemas.microsoft.com/office/spreadsheetml/2009/9/main" objectType="CheckBox" fmlaLink="$B$30" lockText="1" noThreeD="1"/>
</file>

<file path=xl/ctrlProps/ctrlProp97.xml><?xml version="1.0" encoding="utf-8"?>
<formControlPr xmlns="http://schemas.microsoft.com/office/spreadsheetml/2009/9/main" objectType="CheckBox" fmlaLink="$B$44" lockText="1" noThreeD="1"/>
</file>

<file path=xl/ctrlProps/ctrlProp98.xml><?xml version="1.0" encoding="utf-8"?>
<formControlPr xmlns="http://schemas.microsoft.com/office/spreadsheetml/2009/9/main" objectType="CheckBox" fmlaLink="$O$44" lockText="1" noThreeD="1"/>
</file>

<file path=xl/ctrlProps/ctrlProp99.xml><?xml version="1.0" encoding="utf-8"?>
<formControlPr xmlns="http://schemas.microsoft.com/office/spreadsheetml/2009/9/main" objectType="CheckBox" fmlaLink="$AA$44"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131</xdr:row>
      <xdr:rowOff>0</xdr:rowOff>
    </xdr:from>
    <xdr:to>
      <xdr:col>29</xdr:col>
      <xdr:colOff>191481</xdr:colOff>
      <xdr:row>203</xdr:row>
      <xdr:rowOff>200520</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0" y="31127700"/>
          <a:ext cx="7097106" cy="17345520"/>
          <a:chOff x="0" y="31127700"/>
          <a:chExt cx="7097106" cy="17345520"/>
        </a:xfrm>
      </xdr:grpSpPr>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0" y="31127700"/>
            <a:ext cx="7087589" cy="7240010"/>
          </a:xfrm>
          <a:prstGeom prst="rect">
            <a:avLst/>
          </a:prstGeom>
        </xdr:spPr>
      </xdr:pic>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2"/>
          <a:stretch>
            <a:fillRect/>
          </a:stretch>
        </xdr:blipFill>
        <xdr:spPr>
          <a:xfrm>
            <a:off x="57150" y="37852350"/>
            <a:ext cx="7011378" cy="7182852"/>
          </a:xfrm>
          <a:prstGeom prst="rect">
            <a:avLst/>
          </a:prstGeom>
        </xdr:spPr>
      </xdr:pic>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3"/>
          <a:stretch>
            <a:fillRect/>
          </a:stretch>
        </xdr:blipFill>
        <xdr:spPr>
          <a:xfrm>
            <a:off x="66675" y="44929425"/>
            <a:ext cx="7030431" cy="3543795"/>
          </a:xfrm>
          <a:prstGeom prst="rect">
            <a:avLst/>
          </a:prstGeom>
        </xdr:spPr>
      </xdr:pic>
    </xdr:grpSp>
    <xdr:clientData/>
  </xdr:twoCellAnchor>
  <xdr:twoCellAnchor>
    <xdr:from>
      <xdr:col>0</xdr:col>
      <xdr:colOff>57150</xdr:colOff>
      <xdr:row>57</xdr:row>
      <xdr:rowOff>57150</xdr:rowOff>
    </xdr:from>
    <xdr:to>
      <xdr:col>29</xdr:col>
      <xdr:colOff>181956</xdr:colOff>
      <xdr:row>129</xdr:row>
      <xdr:rowOff>114779</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57150" y="13563600"/>
          <a:ext cx="7030431" cy="17202629"/>
          <a:chOff x="57150" y="13563600"/>
          <a:chExt cx="7030431" cy="17202629"/>
        </a:xfrm>
      </xdr:grpSpPr>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a:stretch>
            <a:fillRect/>
          </a:stretch>
        </xdr:blipFill>
        <xdr:spPr>
          <a:xfrm>
            <a:off x="57150" y="13563600"/>
            <a:ext cx="7030431" cy="7173326"/>
          </a:xfrm>
          <a:prstGeom prst="rect">
            <a:avLst/>
          </a:prstGeom>
        </xdr:spPr>
      </xdr:pic>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5"/>
          <a:stretch>
            <a:fillRect/>
          </a:stretch>
        </xdr:blipFill>
        <xdr:spPr>
          <a:xfrm>
            <a:off x="66675" y="20259675"/>
            <a:ext cx="7011378" cy="7201905"/>
          </a:xfrm>
          <a:prstGeom prst="rect">
            <a:avLst/>
          </a:prstGeom>
        </xdr:spPr>
      </xdr:pic>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a:stretch>
            <a:fillRect/>
          </a:stretch>
        </xdr:blipFill>
        <xdr:spPr>
          <a:xfrm>
            <a:off x="66675" y="27336750"/>
            <a:ext cx="7020905" cy="3429479"/>
          </a:xfrm>
          <a:prstGeom prst="rect">
            <a:avLst/>
          </a:prstGeom>
        </xdr:spPr>
      </xdr:pic>
    </xdr:grpSp>
    <xdr:clientData/>
  </xdr:twoCellAnchor>
  <xdr:twoCellAnchor>
    <xdr:from>
      <xdr:col>31</xdr:col>
      <xdr:colOff>152400</xdr:colOff>
      <xdr:row>60</xdr:row>
      <xdr:rowOff>219074</xdr:rowOff>
    </xdr:from>
    <xdr:to>
      <xdr:col>43</xdr:col>
      <xdr:colOff>190500</xdr:colOff>
      <xdr:row>64</xdr:row>
      <xdr:rowOff>0</xdr:rowOff>
    </xdr:to>
    <xdr:sp macro="" textlink="">
      <xdr:nvSpPr>
        <xdr:cNvPr id="44" name="角丸四角形吹き出し 43">
          <a:extLst>
            <a:ext uri="{FF2B5EF4-FFF2-40B4-BE49-F238E27FC236}">
              <a16:creationId xmlns:a16="http://schemas.microsoft.com/office/drawing/2014/main" id="{00000000-0008-0000-0000-00002C000000}"/>
            </a:ext>
          </a:extLst>
        </xdr:cNvPr>
        <xdr:cNvSpPr/>
      </xdr:nvSpPr>
      <xdr:spPr>
        <a:xfrm>
          <a:off x="7534275" y="14201774"/>
          <a:ext cx="2895600" cy="733426"/>
        </a:xfrm>
        <a:prstGeom prst="wedgeRoundRectCallout">
          <a:avLst>
            <a:gd name="adj1" fmla="val -74545"/>
            <a:gd name="adj2" fmla="val -4198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「事業所」の情報を入力してください。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「法人」の情報ではありません。</a:t>
          </a:r>
        </a:p>
      </xdr:txBody>
    </xdr:sp>
    <xdr:clientData/>
  </xdr:twoCellAnchor>
  <xdr:twoCellAnchor>
    <xdr:from>
      <xdr:col>31</xdr:col>
      <xdr:colOff>142875</xdr:colOff>
      <xdr:row>64</xdr:row>
      <xdr:rowOff>76200</xdr:rowOff>
    </xdr:from>
    <xdr:to>
      <xdr:col>43</xdr:col>
      <xdr:colOff>171450</xdr:colOff>
      <xdr:row>67</xdr:row>
      <xdr:rowOff>114300</xdr:rowOff>
    </xdr:to>
    <xdr:sp macro="" textlink="">
      <xdr:nvSpPr>
        <xdr:cNvPr id="46" name="角丸四角形吹き出し 45">
          <a:extLst>
            <a:ext uri="{FF2B5EF4-FFF2-40B4-BE49-F238E27FC236}">
              <a16:creationId xmlns:a16="http://schemas.microsoft.com/office/drawing/2014/main" id="{00000000-0008-0000-0000-00002E000000}"/>
            </a:ext>
          </a:extLst>
        </xdr:cNvPr>
        <xdr:cNvSpPr/>
      </xdr:nvSpPr>
      <xdr:spPr>
        <a:xfrm>
          <a:off x="7524750" y="4295775"/>
          <a:ext cx="2886075" cy="752475"/>
        </a:xfrm>
        <a:prstGeom prst="wedgeRoundRectCallout">
          <a:avLst>
            <a:gd name="adj1" fmla="val -90228"/>
            <a:gd name="adj2" fmla="val 4464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該当する事業の区分を選択してください。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両方に該当する場合は、両方を選択してください。</a:t>
          </a:r>
          <a:endParaRPr kumimoji="1" lang="en-US" altLang="ja-JP" sz="1100" b="1" u="none">
            <a:solidFill>
              <a:sysClr val="windowText" lastClr="000000"/>
            </a:solidFill>
          </a:endParaRPr>
        </a:p>
      </xdr:txBody>
    </xdr:sp>
    <xdr:clientData/>
  </xdr:twoCellAnchor>
  <xdr:twoCellAnchor>
    <xdr:from>
      <xdr:col>31</xdr:col>
      <xdr:colOff>133350</xdr:colOff>
      <xdr:row>67</xdr:row>
      <xdr:rowOff>228598</xdr:rowOff>
    </xdr:from>
    <xdr:to>
      <xdr:col>43</xdr:col>
      <xdr:colOff>171450</xdr:colOff>
      <xdr:row>71</xdr:row>
      <xdr:rowOff>95249</xdr:rowOff>
    </xdr:to>
    <xdr:sp macro="" textlink="">
      <xdr:nvSpPr>
        <xdr:cNvPr id="48" name="角丸四角形吹き出し 47">
          <a:extLst>
            <a:ext uri="{FF2B5EF4-FFF2-40B4-BE49-F238E27FC236}">
              <a16:creationId xmlns:a16="http://schemas.microsoft.com/office/drawing/2014/main" id="{00000000-0008-0000-0000-000030000000}"/>
            </a:ext>
          </a:extLst>
        </xdr:cNvPr>
        <xdr:cNvSpPr/>
      </xdr:nvSpPr>
      <xdr:spPr>
        <a:xfrm>
          <a:off x="7515225" y="16116298"/>
          <a:ext cx="2895600" cy="819151"/>
        </a:xfrm>
        <a:prstGeom prst="wedgeRoundRectCallout">
          <a:avLst>
            <a:gd name="adj1" fmla="val -85448"/>
            <a:gd name="adj2" fmla="val -3716"/>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none">
            <a:solidFill>
              <a:sysClr val="windowText" lastClr="000000"/>
            </a:solidFill>
          </a:endParaRPr>
        </a:p>
      </xdr:txBody>
    </xdr:sp>
    <xdr:clientData/>
  </xdr:twoCellAnchor>
  <xdr:twoCellAnchor>
    <xdr:from>
      <xdr:col>2</xdr:col>
      <xdr:colOff>114300</xdr:colOff>
      <xdr:row>83</xdr:row>
      <xdr:rowOff>47625</xdr:rowOff>
    </xdr:from>
    <xdr:to>
      <xdr:col>13</xdr:col>
      <xdr:colOff>171450</xdr:colOff>
      <xdr:row>87</xdr:row>
      <xdr:rowOff>19050</xdr:rowOff>
    </xdr:to>
    <xdr:sp macro="" textlink="">
      <xdr:nvSpPr>
        <xdr:cNvPr id="51" name="角丸四角形吹き出し 50">
          <a:extLst>
            <a:ext uri="{FF2B5EF4-FFF2-40B4-BE49-F238E27FC236}">
              <a16:creationId xmlns:a16="http://schemas.microsoft.com/office/drawing/2014/main" id="{00000000-0008-0000-0000-000033000000}"/>
            </a:ext>
          </a:extLst>
        </xdr:cNvPr>
        <xdr:cNvSpPr/>
      </xdr:nvSpPr>
      <xdr:spPr>
        <a:xfrm>
          <a:off x="590550" y="9029700"/>
          <a:ext cx="2676525" cy="923925"/>
        </a:xfrm>
        <a:prstGeom prst="wedgeRoundRectCallout">
          <a:avLst>
            <a:gd name="adj1" fmla="val -47165"/>
            <a:gd name="adj2" fmla="val -8084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申請する経費の性質から、該当する取組内容を確認し、選択してください。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複数該当する場合は、それぞれ選択してください。</a:t>
          </a:r>
          <a:endParaRPr kumimoji="1" lang="en-US" altLang="ja-JP" sz="1100" b="1" u="none">
            <a:solidFill>
              <a:sysClr val="windowText" lastClr="000000"/>
            </a:solidFill>
          </a:endParaRPr>
        </a:p>
      </xdr:txBody>
    </xdr:sp>
    <xdr:clientData/>
  </xdr:twoCellAnchor>
  <xdr:twoCellAnchor>
    <xdr:from>
      <xdr:col>15</xdr:col>
      <xdr:colOff>19050</xdr:colOff>
      <xdr:row>85</xdr:row>
      <xdr:rowOff>104775</xdr:rowOff>
    </xdr:from>
    <xdr:to>
      <xdr:col>28</xdr:col>
      <xdr:colOff>66675</xdr:colOff>
      <xdr:row>89</xdr:row>
      <xdr:rowOff>114300</xdr:rowOff>
    </xdr:to>
    <xdr:sp macro="" textlink="">
      <xdr:nvSpPr>
        <xdr:cNvPr id="52" name="角丸四角形吹き出し 51">
          <a:extLst>
            <a:ext uri="{FF2B5EF4-FFF2-40B4-BE49-F238E27FC236}">
              <a16:creationId xmlns:a16="http://schemas.microsoft.com/office/drawing/2014/main" id="{00000000-0008-0000-0000-000034000000}"/>
            </a:ext>
          </a:extLst>
        </xdr:cNvPr>
        <xdr:cNvSpPr/>
      </xdr:nvSpPr>
      <xdr:spPr>
        <a:xfrm>
          <a:off x="3590925" y="9563100"/>
          <a:ext cx="3143250" cy="962025"/>
        </a:xfrm>
        <a:prstGeom prst="wedgeRoundRectCallout">
          <a:avLst>
            <a:gd name="adj1" fmla="val -133654"/>
            <a:gd name="adj2" fmla="val 7237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自費検査費用については、</a:t>
          </a:r>
          <a:r>
            <a:rPr kumimoji="1" lang="ja-JP" altLang="en-US" sz="1100" b="1" u="sng">
              <a:solidFill>
                <a:srgbClr val="FF0000"/>
              </a:solidFill>
            </a:rPr>
            <a:t>施設入所支援又は共同生活援助のみ選択することが可能</a:t>
          </a:r>
          <a:r>
            <a:rPr kumimoji="1" lang="ja-JP" altLang="en-US" sz="1100" b="1" u="none">
              <a:solidFill>
                <a:sysClr val="windowText" lastClr="000000"/>
              </a:solidFill>
            </a:rPr>
            <a:t>です。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また、そのほかにも要件があるため、</a:t>
          </a:r>
          <a:r>
            <a:rPr kumimoji="1" lang="en-US" altLang="ja-JP" sz="1100" b="1" u="none">
              <a:solidFill>
                <a:sysClr val="windowText" lastClr="000000"/>
              </a:solidFill>
            </a:rPr>
            <a:t>HP</a:t>
          </a:r>
          <a:r>
            <a:rPr kumimoji="1" lang="ja-JP" altLang="en-US" sz="1100" b="1" u="none">
              <a:solidFill>
                <a:sysClr val="windowText" lastClr="000000"/>
              </a:solidFill>
            </a:rPr>
            <a:t>を必ず確認してください。</a:t>
          </a:r>
          <a:endParaRPr kumimoji="1" lang="en-US" altLang="ja-JP" sz="1100" b="1" u="none">
            <a:solidFill>
              <a:sysClr val="windowText" lastClr="000000"/>
            </a:solidFill>
          </a:endParaRPr>
        </a:p>
      </xdr:txBody>
    </xdr:sp>
    <xdr:clientData/>
  </xdr:twoCellAnchor>
  <xdr:twoCellAnchor>
    <xdr:from>
      <xdr:col>19</xdr:col>
      <xdr:colOff>114300</xdr:colOff>
      <xdr:row>107</xdr:row>
      <xdr:rowOff>85724</xdr:rowOff>
    </xdr:from>
    <xdr:to>
      <xdr:col>30</xdr:col>
      <xdr:colOff>171450</xdr:colOff>
      <xdr:row>112</xdr:row>
      <xdr:rowOff>219074</xdr:rowOff>
    </xdr:to>
    <xdr:sp macro="" textlink="">
      <xdr:nvSpPr>
        <xdr:cNvPr id="54" name="角丸四角形吹き出し 53">
          <a:extLst>
            <a:ext uri="{FF2B5EF4-FFF2-40B4-BE49-F238E27FC236}">
              <a16:creationId xmlns:a16="http://schemas.microsoft.com/office/drawing/2014/main" id="{00000000-0008-0000-0000-000036000000}"/>
            </a:ext>
          </a:extLst>
        </xdr:cNvPr>
        <xdr:cNvSpPr/>
      </xdr:nvSpPr>
      <xdr:spPr>
        <a:xfrm>
          <a:off x="4638675" y="25498424"/>
          <a:ext cx="2676525" cy="1323975"/>
        </a:xfrm>
        <a:prstGeom prst="wedgeRoundRectCallout">
          <a:avLst>
            <a:gd name="adj1" fmla="val -43608"/>
            <a:gd name="adj2" fmla="val -756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選択した費目に基づき、費用の所要額や詳細について、記載例を参考に入力してください。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a:t>
          </a:r>
          <a:r>
            <a:rPr kumimoji="1" lang="ja-JP" altLang="en-US" sz="1100" b="1" u="sng">
              <a:solidFill>
                <a:srgbClr val="FF0000"/>
              </a:solidFill>
            </a:rPr>
            <a:t>入力した所要額と、根拠となる書類（領収書等）の金額が一致するかを必ず確認してください。</a:t>
          </a:r>
          <a:endParaRPr kumimoji="1" lang="en-US" altLang="ja-JP" sz="1100" b="1" u="sng">
            <a:solidFill>
              <a:srgbClr val="FF0000"/>
            </a:solidFill>
          </a:endParaRPr>
        </a:p>
      </xdr:txBody>
    </xdr:sp>
    <xdr:clientData/>
  </xdr:twoCellAnchor>
  <xdr:twoCellAnchor>
    <xdr:from>
      <xdr:col>31</xdr:col>
      <xdr:colOff>114300</xdr:colOff>
      <xdr:row>100</xdr:row>
      <xdr:rowOff>142875</xdr:rowOff>
    </xdr:from>
    <xdr:to>
      <xdr:col>43</xdr:col>
      <xdr:colOff>142875</xdr:colOff>
      <xdr:row>104</xdr:row>
      <xdr:rowOff>152400</xdr:rowOff>
    </xdr:to>
    <xdr:sp macro="" textlink="">
      <xdr:nvSpPr>
        <xdr:cNvPr id="67" name="角丸四角形吹き出し 66">
          <a:extLst>
            <a:ext uri="{FF2B5EF4-FFF2-40B4-BE49-F238E27FC236}">
              <a16:creationId xmlns:a16="http://schemas.microsoft.com/office/drawing/2014/main" id="{00000000-0008-0000-0000-000043000000}"/>
            </a:ext>
          </a:extLst>
        </xdr:cNvPr>
        <xdr:cNvSpPr/>
      </xdr:nvSpPr>
      <xdr:spPr>
        <a:xfrm>
          <a:off x="7496175" y="23888700"/>
          <a:ext cx="2886075" cy="962025"/>
        </a:xfrm>
        <a:prstGeom prst="wedgeRoundRectCallout">
          <a:avLst>
            <a:gd name="adj1" fmla="val -216043"/>
            <a:gd name="adj2" fmla="val -150402"/>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利用者の受入を行った場合、相手方の事業所の情報を入力してください。</a:t>
          </a:r>
          <a:br>
            <a:rPr kumimoji="1" lang="en-US" altLang="ja-JP" sz="1100" b="1" u="none">
              <a:solidFill>
                <a:sysClr val="windowText" lastClr="000000"/>
              </a:solidFill>
            </a:rPr>
          </a:br>
          <a:r>
            <a:rPr kumimoji="1" lang="ja-JP" altLang="en-US" sz="1100" b="1" u="none">
              <a:solidFill>
                <a:sysClr val="windowText" lastClr="000000"/>
              </a:solidFill>
            </a:rPr>
            <a:t>職員を派遣した場合は、派遣先の事業所の情報を入力してください。</a:t>
          </a:r>
          <a:endParaRPr kumimoji="1" lang="en-US" altLang="ja-JP" sz="1100" b="1" u="none">
            <a:solidFill>
              <a:sysClr val="windowText" lastClr="000000"/>
            </a:solidFill>
          </a:endParaRPr>
        </a:p>
      </xdr:txBody>
    </xdr:sp>
    <xdr:clientData/>
  </xdr:twoCellAnchor>
  <xdr:twoCellAnchor>
    <xdr:from>
      <xdr:col>31</xdr:col>
      <xdr:colOff>142875</xdr:colOff>
      <xdr:row>82</xdr:row>
      <xdr:rowOff>133350</xdr:rowOff>
    </xdr:from>
    <xdr:to>
      <xdr:col>43</xdr:col>
      <xdr:colOff>161925</xdr:colOff>
      <xdr:row>87</xdr:row>
      <xdr:rowOff>57150</xdr:rowOff>
    </xdr:to>
    <xdr:sp macro="" textlink="">
      <xdr:nvSpPr>
        <xdr:cNvPr id="30" name="角丸四角形吹き出し 29">
          <a:extLst>
            <a:ext uri="{FF2B5EF4-FFF2-40B4-BE49-F238E27FC236}">
              <a16:creationId xmlns:a16="http://schemas.microsoft.com/office/drawing/2014/main" id="{00000000-0008-0000-0000-00001E000000}"/>
            </a:ext>
          </a:extLst>
        </xdr:cNvPr>
        <xdr:cNvSpPr/>
      </xdr:nvSpPr>
      <xdr:spPr>
        <a:xfrm>
          <a:off x="7524750" y="19592925"/>
          <a:ext cx="2876550" cy="1114425"/>
        </a:xfrm>
        <a:prstGeom prst="wedgeRoundRectCallout">
          <a:avLst>
            <a:gd name="adj1" fmla="val -86264"/>
            <a:gd name="adj2" fmla="val 13679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31</xdr:col>
      <xdr:colOff>95250</xdr:colOff>
      <xdr:row>104</xdr:row>
      <xdr:rowOff>190500</xdr:rowOff>
    </xdr:from>
    <xdr:to>
      <xdr:col>43</xdr:col>
      <xdr:colOff>114300</xdr:colOff>
      <xdr:row>109</xdr:row>
      <xdr:rowOff>114300</xdr:rowOff>
    </xdr:to>
    <xdr:sp macro="" textlink="">
      <xdr:nvSpPr>
        <xdr:cNvPr id="31" name="角丸四角形吹き出し 30">
          <a:extLst>
            <a:ext uri="{FF2B5EF4-FFF2-40B4-BE49-F238E27FC236}">
              <a16:creationId xmlns:a16="http://schemas.microsoft.com/office/drawing/2014/main" id="{00000000-0008-0000-0000-00001F000000}"/>
            </a:ext>
          </a:extLst>
        </xdr:cNvPr>
        <xdr:cNvSpPr/>
      </xdr:nvSpPr>
      <xdr:spPr>
        <a:xfrm>
          <a:off x="7477125" y="24888825"/>
          <a:ext cx="2876550" cy="1114425"/>
        </a:xfrm>
        <a:prstGeom prst="wedgeRoundRectCallout">
          <a:avLst>
            <a:gd name="adj1" fmla="val -94211"/>
            <a:gd name="adj2" fmla="val -93975"/>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6</xdr:col>
      <xdr:colOff>171449</xdr:colOff>
      <xdr:row>112</xdr:row>
      <xdr:rowOff>114300</xdr:rowOff>
    </xdr:from>
    <xdr:to>
      <xdr:col>19</xdr:col>
      <xdr:colOff>95249</xdr:colOff>
      <xdr:row>114</xdr:row>
      <xdr:rowOff>219075</xdr:rowOff>
    </xdr:to>
    <xdr:sp macro="" textlink="">
      <xdr:nvSpPr>
        <xdr:cNvPr id="34" name="角丸四角形吹き出し 33">
          <a:extLst>
            <a:ext uri="{FF2B5EF4-FFF2-40B4-BE49-F238E27FC236}">
              <a16:creationId xmlns:a16="http://schemas.microsoft.com/office/drawing/2014/main" id="{00000000-0008-0000-0000-000022000000}"/>
            </a:ext>
          </a:extLst>
        </xdr:cNvPr>
        <xdr:cNvSpPr/>
      </xdr:nvSpPr>
      <xdr:spPr>
        <a:xfrm>
          <a:off x="1600199" y="26717625"/>
          <a:ext cx="3019425" cy="581025"/>
        </a:xfrm>
        <a:prstGeom prst="wedgeRoundRectCallout">
          <a:avLst>
            <a:gd name="adj1" fmla="val -71303"/>
            <a:gd name="adj2" fmla="val 24826"/>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１及び２の費目については、上記の取組内容で選択したものが自動で入力されます。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31</xdr:col>
      <xdr:colOff>123825</xdr:colOff>
      <xdr:row>89</xdr:row>
      <xdr:rowOff>104776</xdr:rowOff>
    </xdr:from>
    <xdr:to>
      <xdr:col>43</xdr:col>
      <xdr:colOff>161925</xdr:colOff>
      <xdr:row>92</xdr:row>
      <xdr:rowOff>190501</xdr:rowOff>
    </xdr:to>
    <xdr:sp macro="" textlink="">
      <xdr:nvSpPr>
        <xdr:cNvPr id="35" name="角丸四角形吹き出し 34">
          <a:extLst>
            <a:ext uri="{FF2B5EF4-FFF2-40B4-BE49-F238E27FC236}">
              <a16:creationId xmlns:a16="http://schemas.microsoft.com/office/drawing/2014/main" id="{00000000-0008-0000-0000-000023000000}"/>
            </a:ext>
          </a:extLst>
        </xdr:cNvPr>
        <xdr:cNvSpPr/>
      </xdr:nvSpPr>
      <xdr:spPr>
        <a:xfrm>
          <a:off x="7505700" y="21231226"/>
          <a:ext cx="2895600" cy="800100"/>
        </a:xfrm>
        <a:prstGeom prst="wedgeRoundRectCallout">
          <a:avLst>
            <a:gd name="adj1" fmla="val -80843"/>
            <a:gd name="adj2" fmla="val 101374"/>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sng">
            <a:solidFill>
              <a:srgbClr val="FF0000"/>
            </a:solidFill>
          </a:endParaRPr>
        </a:p>
      </xdr:txBody>
    </xdr:sp>
    <xdr:clientData/>
  </xdr:twoCellAnchor>
  <xdr:twoCellAnchor>
    <xdr:from>
      <xdr:col>31</xdr:col>
      <xdr:colOff>123825</xdr:colOff>
      <xdr:row>139</xdr:row>
      <xdr:rowOff>114300</xdr:rowOff>
    </xdr:from>
    <xdr:to>
      <xdr:col>43</xdr:col>
      <xdr:colOff>142875</xdr:colOff>
      <xdr:row>142</xdr:row>
      <xdr:rowOff>38100</xdr:rowOff>
    </xdr:to>
    <xdr:sp macro="" textlink="">
      <xdr:nvSpPr>
        <xdr:cNvPr id="70" name="角丸四角形吹き出し 69">
          <a:extLst>
            <a:ext uri="{FF2B5EF4-FFF2-40B4-BE49-F238E27FC236}">
              <a16:creationId xmlns:a16="http://schemas.microsoft.com/office/drawing/2014/main" id="{00000000-0008-0000-0000-000046000000}"/>
            </a:ext>
          </a:extLst>
        </xdr:cNvPr>
        <xdr:cNvSpPr/>
      </xdr:nvSpPr>
      <xdr:spPr>
        <a:xfrm>
          <a:off x="7505700" y="33147000"/>
          <a:ext cx="2876550" cy="638175"/>
        </a:xfrm>
        <a:prstGeom prst="wedgeRoundRectCallout">
          <a:avLst>
            <a:gd name="adj1" fmla="val -96860"/>
            <a:gd name="adj2" fmla="val 8562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基準額と所要額のうち、いずれか低い額が補助額となります。</a:t>
          </a:r>
          <a:endParaRPr kumimoji="1" lang="en-US" altLang="ja-JP" sz="1100" b="1" u="none">
            <a:solidFill>
              <a:sysClr val="windowText" lastClr="000000"/>
            </a:solidFill>
          </a:endParaRPr>
        </a:p>
      </xdr:txBody>
    </xdr:sp>
    <xdr:clientData/>
  </xdr:twoCellAnchor>
  <xdr:twoCellAnchor>
    <xdr:from>
      <xdr:col>31</xdr:col>
      <xdr:colOff>114300</xdr:colOff>
      <xdr:row>148</xdr:row>
      <xdr:rowOff>95250</xdr:rowOff>
    </xdr:from>
    <xdr:to>
      <xdr:col>43</xdr:col>
      <xdr:colOff>133350</xdr:colOff>
      <xdr:row>152</xdr:row>
      <xdr:rowOff>76200</xdr:rowOff>
    </xdr:to>
    <xdr:sp macro="" textlink="">
      <xdr:nvSpPr>
        <xdr:cNvPr id="73" name="角丸四角形吹き出し 72">
          <a:extLst>
            <a:ext uri="{FF2B5EF4-FFF2-40B4-BE49-F238E27FC236}">
              <a16:creationId xmlns:a16="http://schemas.microsoft.com/office/drawing/2014/main" id="{00000000-0008-0000-0000-000049000000}"/>
            </a:ext>
          </a:extLst>
        </xdr:cNvPr>
        <xdr:cNvSpPr/>
      </xdr:nvSpPr>
      <xdr:spPr>
        <a:xfrm>
          <a:off x="7496175" y="35271075"/>
          <a:ext cx="2876550" cy="933450"/>
        </a:xfrm>
        <a:prstGeom prst="wedgeRoundRectCallout">
          <a:avLst>
            <a:gd name="adj1" fmla="val -76661"/>
            <a:gd name="adj2" fmla="val 5212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職員に濃厚接触者が発生し、職員が不足した場合は補助の要件を満たしますが、</a:t>
          </a:r>
          <a:r>
            <a:rPr kumimoji="1" lang="ja-JP" altLang="en-US" sz="1100" b="1" u="sng">
              <a:solidFill>
                <a:srgbClr val="FF0000"/>
              </a:solidFill>
            </a:rPr>
            <a:t>利用者に濃厚接触者が発生した場合は要件を満たさず、申請はできません</a:t>
          </a:r>
          <a:r>
            <a:rPr kumimoji="1" lang="ja-JP" altLang="en-US" sz="1100" b="1" u="none">
              <a:solidFill>
                <a:sysClr val="windowText" lastClr="000000"/>
              </a:solidFill>
            </a:rPr>
            <a:t>。</a:t>
          </a:r>
          <a:endParaRPr kumimoji="1" lang="en-US" altLang="ja-JP" sz="1100" b="1" u="none">
            <a:solidFill>
              <a:sysClr val="windowText" lastClr="000000"/>
            </a:solidFill>
          </a:endParaRPr>
        </a:p>
      </xdr:txBody>
    </xdr:sp>
    <xdr:clientData/>
  </xdr:twoCellAnchor>
  <xdr:twoCellAnchor>
    <xdr:from>
      <xdr:col>31</xdr:col>
      <xdr:colOff>180975</xdr:colOff>
      <xdr:row>180</xdr:row>
      <xdr:rowOff>0</xdr:rowOff>
    </xdr:from>
    <xdr:to>
      <xdr:col>43</xdr:col>
      <xdr:colOff>200025</xdr:colOff>
      <xdr:row>186</xdr:row>
      <xdr:rowOff>228600</xdr:rowOff>
    </xdr:to>
    <xdr:sp macro="" textlink="">
      <xdr:nvSpPr>
        <xdr:cNvPr id="74" name="角丸四角形吹き出し 73">
          <a:extLst>
            <a:ext uri="{FF2B5EF4-FFF2-40B4-BE49-F238E27FC236}">
              <a16:creationId xmlns:a16="http://schemas.microsoft.com/office/drawing/2014/main" id="{00000000-0008-0000-0000-00004A000000}"/>
            </a:ext>
          </a:extLst>
        </xdr:cNvPr>
        <xdr:cNvSpPr/>
      </xdr:nvSpPr>
      <xdr:spPr>
        <a:xfrm>
          <a:off x="7562850" y="42557700"/>
          <a:ext cx="2876550" cy="1657350"/>
        </a:xfrm>
        <a:prstGeom prst="wedgeRoundRectCallout">
          <a:avLst>
            <a:gd name="adj1" fmla="val -83946"/>
            <a:gd name="adj2" fmla="val 87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「衛生・防護用品の購入」の費目で認められる経費は、衛生・防護用品、その他消耗品の購入費のみであり、</a:t>
          </a:r>
          <a:r>
            <a:rPr kumimoji="1" lang="ja-JP" altLang="en-US" sz="1100" b="1" u="sng">
              <a:solidFill>
                <a:srgbClr val="FF0000"/>
              </a:solidFill>
            </a:rPr>
            <a:t>抗原検査キット等の自己検査費用や、対応後も使用可能な消耗品以外の物品（空気清浄機、消毒液ディスペンサー、パーテーション、ゴミ箱）などは対象外</a:t>
          </a:r>
          <a:r>
            <a:rPr kumimoji="1" lang="ja-JP" altLang="en-US" sz="1100" b="1" u="none">
              <a:solidFill>
                <a:sysClr val="windowText" lastClr="000000"/>
              </a:solidFill>
            </a:rPr>
            <a:t>となります。</a:t>
          </a:r>
          <a:endParaRPr kumimoji="1" lang="en-US" altLang="ja-JP" sz="1100" b="1" u="none">
            <a:solidFill>
              <a:sysClr val="windowText" lastClr="000000"/>
            </a:solidFill>
          </a:endParaRPr>
        </a:p>
      </xdr:txBody>
    </xdr:sp>
    <xdr:clientData/>
  </xdr:twoCellAnchor>
  <xdr:twoCellAnchor>
    <xdr:from>
      <xdr:col>6</xdr:col>
      <xdr:colOff>171450</xdr:colOff>
      <xdr:row>122</xdr:row>
      <xdr:rowOff>28575</xdr:rowOff>
    </xdr:from>
    <xdr:to>
      <xdr:col>19</xdr:col>
      <xdr:colOff>95250</xdr:colOff>
      <xdr:row>124</xdr:row>
      <xdr:rowOff>133350</xdr:rowOff>
    </xdr:to>
    <xdr:sp macro="" textlink="">
      <xdr:nvSpPr>
        <xdr:cNvPr id="23" name="角丸四角形吹き出し 22">
          <a:extLst>
            <a:ext uri="{FF2B5EF4-FFF2-40B4-BE49-F238E27FC236}">
              <a16:creationId xmlns:a16="http://schemas.microsoft.com/office/drawing/2014/main" id="{00000000-0008-0000-0000-000017000000}"/>
            </a:ext>
          </a:extLst>
        </xdr:cNvPr>
        <xdr:cNvSpPr/>
      </xdr:nvSpPr>
      <xdr:spPr>
        <a:xfrm>
          <a:off x="1600200" y="29013150"/>
          <a:ext cx="3019425" cy="581025"/>
        </a:xfrm>
        <a:prstGeom prst="wedgeRoundRectCallout">
          <a:avLst>
            <a:gd name="adj1" fmla="val -71303"/>
            <a:gd name="adj2" fmla="val 24826"/>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31</xdr:col>
      <xdr:colOff>133350</xdr:colOff>
      <xdr:row>13</xdr:row>
      <xdr:rowOff>47624</xdr:rowOff>
    </xdr:from>
    <xdr:to>
      <xdr:col>43</xdr:col>
      <xdr:colOff>171450</xdr:colOff>
      <xdr:row>15</xdr:row>
      <xdr:rowOff>133350</xdr:rowOff>
    </xdr:to>
    <xdr:sp macro="" textlink="">
      <xdr:nvSpPr>
        <xdr:cNvPr id="39" name="角丸四角形吹き出し 38">
          <a:extLst>
            <a:ext uri="{FF2B5EF4-FFF2-40B4-BE49-F238E27FC236}">
              <a16:creationId xmlns:a16="http://schemas.microsoft.com/office/drawing/2014/main" id="{00000000-0008-0000-0000-000027000000}"/>
            </a:ext>
          </a:extLst>
        </xdr:cNvPr>
        <xdr:cNvSpPr/>
      </xdr:nvSpPr>
      <xdr:spPr>
        <a:xfrm>
          <a:off x="7515225" y="2838449"/>
          <a:ext cx="2895600" cy="561976"/>
        </a:xfrm>
        <a:prstGeom prst="wedgeRoundRectCallout">
          <a:avLst>
            <a:gd name="adj1" fmla="val -87045"/>
            <a:gd name="adj2" fmla="val 3593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「法人」の情報を入力してください。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「事業所」の情報ではありません。</a:t>
          </a:r>
        </a:p>
      </xdr:txBody>
    </xdr:sp>
    <xdr:clientData/>
  </xdr:twoCellAnchor>
  <xdr:twoCellAnchor>
    <xdr:from>
      <xdr:col>31</xdr:col>
      <xdr:colOff>152400</xdr:colOff>
      <xdr:row>55</xdr:row>
      <xdr:rowOff>95250</xdr:rowOff>
    </xdr:from>
    <xdr:to>
      <xdr:col>43</xdr:col>
      <xdr:colOff>190500</xdr:colOff>
      <xdr:row>60</xdr:row>
      <xdr:rowOff>152400</xdr:rowOff>
    </xdr:to>
    <xdr:sp macro="" textlink="">
      <xdr:nvSpPr>
        <xdr:cNvPr id="25" name="角丸四角形吹き出し 19">
          <a:extLst>
            <a:ext uri="{FF2B5EF4-FFF2-40B4-BE49-F238E27FC236}">
              <a16:creationId xmlns:a16="http://schemas.microsoft.com/office/drawing/2014/main" id="{00000000-0008-0000-0000-000019000000}"/>
            </a:ext>
          </a:extLst>
        </xdr:cNvPr>
        <xdr:cNvSpPr/>
      </xdr:nvSpPr>
      <xdr:spPr>
        <a:xfrm>
          <a:off x="7534275" y="12887325"/>
          <a:ext cx="2895600" cy="1247775"/>
        </a:xfrm>
        <a:prstGeom prst="wedgeRoundRectCallout">
          <a:avLst>
            <a:gd name="adj1" fmla="val -82768"/>
            <a:gd name="adj2" fmla="val 458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複数のサービス種別・事業所について申請する場合、サービス種別・事業所ごとに個票を作成してください。</a:t>
          </a:r>
        </a:p>
        <a:p>
          <a:pPr algn="l"/>
          <a:r>
            <a:rPr kumimoji="1" lang="en-US" altLang="ja-JP" sz="1100" b="1" u="sng">
              <a:solidFill>
                <a:srgbClr val="FF0000"/>
              </a:solidFill>
            </a:rPr>
            <a:t>※</a:t>
          </a:r>
          <a:r>
            <a:rPr kumimoji="1" lang="ja-JP" altLang="en-US" sz="1100" b="1" u="sng">
              <a:solidFill>
                <a:srgbClr val="FF0000"/>
              </a:solidFill>
            </a:rPr>
            <a:t>対応期間が複数存在する場合でも、対応期間ごとに個票を分ける必要はありません。</a:t>
          </a:r>
        </a:p>
      </xdr:txBody>
    </xdr:sp>
    <xdr:clientData/>
  </xdr:twoCellAnchor>
  <xdr:twoCellAnchor>
    <xdr:from>
      <xdr:col>31</xdr:col>
      <xdr:colOff>180975</xdr:colOff>
      <xdr:row>77</xdr:row>
      <xdr:rowOff>209550</xdr:rowOff>
    </xdr:from>
    <xdr:to>
      <xdr:col>43</xdr:col>
      <xdr:colOff>209550</xdr:colOff>
      <xdr:row>82</xdr:row>
      <xdr:rowOff>76200</xdr:rowOff>
    </xdr:to>
    <xdr:sp macro="" textlink="">
      <xdr:nvSpPr>
        <xdr:cNvPr id="26" name="角丸四角形吹き出し 45">
          <a:extLst>
            <a:ext uri="{FF2B5EF4-FFF2-40B4-BE49-F238E27FC236}">
              <a16:creationId xmlns:a16="http://schemas.microsoft.com/office/drawing/2014/main" id="{00000000-0008-0000-0000-00001A000000}"/>
            </a:ext>
          </a:extLst>
        </xdr:cNvPr>
        <xdr:cNvSpPr/>
      </xdr:nvSpPr>
      <xdr:spPr>
        <a:xfrm>
          <a:off x="7562850" y="18478500"/>
          <a:ext cx="2886075" cy="1057275"/>
        </a:xfrm>
        <a:prstGeom prst="wedgeRoundRectCallout">
          <a:avLst>
            <a:gd name="adj1" fmla="val -65146"/>
            <a:gd name="adj2" fmla="val -4968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感染者等が複数いる場合は、初発者の情報を入力してください。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また、「感染者等一覧」シートに全ての感染者等の情報を入力してください。</a:t>
          </a:r>
          <a:endParaRPr kumimoji="1" lang="en-US" altLang="ja-JP" sz="1100" b="1" u="none">
            <a:solidFill>
              <a:sysClr val="windowText" lastClr="000000"/>
            </a:solidFill>
          </a:endParaRPr>
        </a:p>
      </xdr:txBody>
    </xdr:sp>
    <xdr:clientData/>
  </xdr:twoCellAnchor>
  <xdr:twoCellAnchor>
    <xdr:from>
      <xdr:col>25</xdr:col>
      <xdr:colOff>209550</xdr:colOff>
      <xdr:row>154</xdr:row>
      <xdr:rowOff>38100</xdr:rowOff>
    </xdr:from>
    <xdr:to>
      <xdr:col>43</xdr:col>
      <xdr:colOff>114300</xdr:colOff>
      <xdr:row>161</xdr:row>
      <xdr:rowOff>161925</xdr:rowOff>
    </xdr:to>
    <xdr:sp macro="" textlink="">
      <xdr:nvSpPr>
        <xdr:cNvPr id="2" name="角丸四角形吹き出し 71">
          <a:extLst>
            <a:ext uri="{FF2B5EF4-FFF2-40B4-BE49-F238E27FC236}">
              <a16:creationId xmlns:a16="http://schemas.microsoft.com/office/drawing/2014/main" id="{00000000-0008-0000-0000-000002000000}"/>
            </a:ext>
          </a:extLst>
        </xdr:cNvPr>
        <xdr:cNvSpPr/>
      </xdr:nvSpPr>
      <xdr:spPr>
        <a:xfrm>
          <a:off x="6162675" y="36642675"/>
          <a:ext cx="4191000" cy="1790700"/>
        </a:xfrm>
        <a:prstGeom prst="wedgeRoundRectCallout">
          <a:avLst>
            <a:gd name="adj1" fmla="val -114050"/>
            <a:gd name="adj2" fmla="val -8239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感染者については、保健所や医療機関による確定診断を受けた方のみを指し、</a:t>
          </a:r>
          <a:r>
            <a:rPr kumimoji="1" lang="ja-JP" altLang="en-US" sz="1100" b="1" u="sng">
              <a:solidFill>
                <a:srgbClr val="FF0000"/>
              </a:solidFill>
            </a:rPr>
            <a:t>抗原検査キットで陽性反応が出たのみの方は対象外</a:t>
          </a:r>
          <a:r>
            <a:rPr kumimoji="1" lang="ja-JP" altLang="en-US" sz="1100" b="1" u="none">
              <a:solidFill>
                <a:sysClr val="windowText" lastClr="000000"/>
              </a:solidFill>
            </a:rPr>
            <a:t>となります。但し、</a:t>
          </a:r>
          <a:r>
            <a:rPr kumimoji="1" lang="en-US" altLang="ja-JP" sz="1100" b="1" u="none">
              <a:solidFill>
                <a:sysClr val="windowText" lastClr="000000"/>
              </a:solidFill>
            </a:rPr>
            <a:t>5/8</a:t>
          </a:r>
          <a:r>
            <a:rPr kumimoji="1" lang="ja-JP" altLang="en-US" sz="1100" b="1" u="none">
              <a:solidFill>
                <a:sysClr val="windowText" lastClr="000000"/>
              </a:solidFill>
            </a:rPr>
            <a:t>からは対象となります。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また、濃厚接触者についても、保健所が濃厚接触者と判断した方のみを指し、</a:t>
          </a:r>
          <a:r>
            <a:rPr kumimoji="1" lang="ja-JP" altLang="en-US" sz="1100" b="1" u="sng">
              <a:solidFill>
                <a:srgbClr val="FF0000"/>
              </a:solidFill>
            </a:rPr>
            <a:t>事業所の判断で濃厚接触者とした方などは対象外</a:t>
          </a:r>
          <a:r>
            <a:rPr kumimoji="1" lang="ja-JP" altLang="en-US" sz="1100" b="1" u="none">
              <a:solidFill>
                <a:sysClr val="windowText" lastClr="000000"/>
              </a:solidFill>
            </a:rPr>
            <a:t>となります。</a:t>
          </a:r>
          <a:r>
            <a:rPr kumimoji="1" lang="en-US" altLang="ja-JP" sz="1100" b="1" u="none">
              <a:solidFill>
                <a:sysClr val="windowText" lastClr="000000"/>
              </a:solidFill>
            </a:rPr>
            <a:t>5/8</a:t>
          </a:r>
          <a:r>
            <a:rPr kumimoji="1" lang="ja-JP" altLang="en-US" sz="1100" b="1" u="none">
              <a:solidFill>
                <a:sysClr val="windowText" lastClr="000000"/>
              </a:solidFill>
            </a:rPr>
            <a:t>以降は、濃厚接触者に代わり、「感染者と接触があった者（感染者と同居している場合に限る）」が対象となります。</a:t>
          </a:r>
          <a:endParaRPr kumimoji="1" lang="en-US" altLang="ja-JP" sz="1100" b="1" u="none">
            <a:solidFill>
              <a:sysClr val="windowText" lastClr="000000"/>
            </a:solidFill>
          </a:endParaRPr>
        </a:p>
      </xdr:txBody>
    </xdr:sp>
    <xdr:clientData/>
  </xdr:twoCellAnchor>
  <xdr:twoCellAnchor editAs="oneCell">
    <xdr:from>
      <xdr:col>0</xdr:col>
      <xdr:colOff>66675</xdr:colOff>
      <xdr:row>10</xdr:row>
      <xdr:rowOff>57150</xdr:rowOff>
    </xdr:from>
    <xdr:to>
      <xdr:col>26</xdr:col>
      <xdr:colOff>172329</xdr:colOff>
      <xdr:row>40</xdr:row>
      <xdr:rowOff>105779</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7"/>
        <a:stretch>
          <a:fillRect/>
        </a:stretch>
      </xdr:blipFill>
      <xdr:spPr>
        <a:xfrm>
          <a:off x="66675" y="2371725"/>
          <a:ext cx="6296904" cy="7192379"/>
        </a:xfrm>
        <a:prstGeom prst="rect">
          <a:avLst/>
        </a:prstGeom>
      </xdr:spPr>
    </xdr:pic>
    <xdr:clientData/>
  </xdr:twoCellAnchor>
  <xdr:twoCellAnchor>
    <xdr:from>
      <xdr:col>31</xdr:col>
      <xdr:colOff>104775</xdr:colOff>
      <xdr:row>94</xdr:row>
      <xdr:rowOff>114300</xdr:rowOff>
    </xdr:from>
    <xdr:to>
      <xdr:col>43</xdr:col>
      <xdr:colOff>133350</xdr:colOff>
      <xdr:row>98</xdr:row>
      <xdr:rowOff>228600</xdr:rowOff>
    </xdr:to>
    <xdr:sp macro="" textlink="">
      <xdr:nvSpPr>
        <xdr:cNvPr id="17" name="角丸四角形吹き出し 45">
          <a:extLst>
            <a:ext uri="{FF2B5EF4-FFF2-40B4-BE49-F238E27FC236}">
              <a16:creationId xmlns:a16="http://schemas.microsoft.com/office/drawing/2014/main" id="{00000000-0008-0000-0000-000011000000}"/>
            </a:ext>
          </a:extLst>
        </xdr:cNvPr>
        <xdr:cNvSpPr/>
      </xdr:nvSpPr>
      <xdr:spPr>
        <a:xfrm>
          <a:off x="7486650" y="22431375"/>
          <a:ext cx="2886075" cy="1066800"/>
        </a:xfrm>
        <a:prstGeom prst="wedgeRoundRectCallout">
          <a:avLst>
            <a:gd name="adj1" fmla="val -65145"/>
            <a:gd name="adj2" fmla="val -529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前回（第</a:t>
          </a:r>
          <a:r>
            <a:rPr kumimoji="1" lang="en-US" altLang="ja-JP" sz="1100" b="1" u="none">
              <a:solidFill>
                <a:sysClr val="windowText" lastClr="000000"/>
              </a:solidFill>
            </a:rPr>
            <a:t>1</a:t>
          </a:r>
          <a:r>
            <a:rPr kumimoji="1" lang="ja-JP" altLang="en-US" sz="1100" b="1" u="none">
              <a:solidFill>
                <a:sysClr val="windowText" lastClr="000000"/>
              </a:solidFill>
            </a:rPr>
            <a:t>回）、本補助金を既に申請している場合、その申請金額を入力してください。今回が初めての申請の場合、「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twoCellAnchor>
    <xdr:from>
      <xdr:col>31</xdr:col>
      <xdr:colOff>142875</xdr:colOff>
      <xdr:row>72</xdr:row>
      <xdr:rowOff>0</xdr:rowOff>
    </xdr:from>
    <xdr:to>
      <xdr:col>43</xdr:col>
      <xdr:colOff>171450</xdr:colOff>
      <xdr:row>76</xdr:row>
      <xdr:rowOff>114300</xdr:rowOff>
    </xdr:to>
    <xdr:sp macro="" textlink="">
      <xdr:nvSpPr>
        <xdr:cNvPr id="18" name="角丸四角形吹き出し 45">
          <a:extLst>
            <a:ext uri="{FF2B5EF4-FFF2-40B4-BE49-F238E27FC236}">
              <a16:creationId xmlns:a16="http://schemas.microsoft.com/office/drawing/2014/main" id="{00000000-0008-0000-0000-000012000000}"/>
            </a:ext>
          </a:extLst>
        </xdr:cNvPr>
        <xdr:cNvSpPr/>
      </xdr:nvSpPr>
      <xdr:spPr>
        <a:xfrm>
          <a:off x="7524750" y="17078325"/>
          <a:ext cx="2886075" cy="1066800"/>
        </a:xfrm>
        <a:prstGeom prst="wedgeRoundRectCallout">
          <a:avLst>
            <a:gd name="adj1" fmla="val -71416"/>
            <a:gd name="adj2" fmla="val -73148"/>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前回（第</a:t>
          </a:r>
          <a:r>
            <a:rPr kumimoji="1" lang="en-US" altLang="ja-JP" sz="1100" b="1" u="none">
              <a:solidFill>
                <a:sysClr val="windowText" lastClr="000000"/>
              </a:solidFill>
            </a:rPr>
            <a:t>1</a:t>
          </a:r>
          <a:r>
            <a:rPr kumimoji="1" lang="ja-JP" altLang="en-US" sz="1100" b="1" u="none">
              <a:solidFill>
                <a:sysClr val="windowText" lastClr="000000"/>
              </a:solidFill>
            </a:rPr>
            <a:t>回）、本補助金を既に申請している場合、その申請金額を入力してください。今回が初めての申請の場合、「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609600</xdr:colOff>
      <xdr:row>0</xdr:row>
      <xdr:rowOff>114299</xdr:rowOff>
    </xdr:from>
    <xdr:to>
      <xdr:col>30</xdr:col>
      <xdr:colOff>381000</xdr:colOff>
      <xdr:row>2</xdr:row>
      <xdr:rowOff>219075</xdr:rowOff>
    </xdr:to>
    <xdr:sp macro="" textlink="">
      <xdr:nvSpPr>
        <xdr:cNvPr id="2" name="角丸四角形吹き出し 39">
          <a:extLst>
            <a:ext uri="{FF2B5EF4-FFF2-40B4-BE49-F238E27FC236}">
              <a16:creationId xmlns:a16="http://schemas.microsoft.com/office/drawing/2014/main" id="{00000000-0008-0000-0100-000002000000}"/>
            </a:ext>
          </a:extLst>
        </xdr:cNvPr>
        <xdr:cNvSpPr/>
      </xdr:nvSpPr>
      <xdr:spPr>
        <a:xfrm>
          <a:off x="6953250" y="114299"/>
          <a:ext cx="2514600" cy="600076"/>
        </a:xfrm>
        <a:prstGeom prst="wedgeRoundRectCallout">
          <a:avLst>
            <a:gd name="adj1" fmla="val -79200"/>
            <a:gd name="adj2" fmla="val -1007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日付は</a:t>
          </a:r>
          <a:r>
            <a:rPr kumimoji="1" lang="en-US" altLang="ja-JP" sz="1100" b="1">
              <a:solidFill>
                <a:sysClr val="windowText" lastClr="000000"/>
              </a:solidFill>
            </a:rPr>
            <a:t>3</a:t>
          </a:r>
          <a:r>
            <a:rPr kumimoji="1" lang="ja-JP" altLang="en-US" sz="1100" b="1">
              <a:solidFill>
                <a:sysClr val="windowText" lastClr="000000"/>
              </a:solidFill>
            </a:rPr>
            <a:t>月</a:t>
          </a:r>
          <a:r>
            <a:rPr kumimoji="1" lang="en-US" altLang="ja-JP" sz="1100" b="1">
              <a:solidFill>
                <a:sysClr val="windowText" lastClr="000000"/>
              </a:solidFill>
            </a:rPr>
            <a:t>31</a:t>
          </a:r>
          <a:r>
            <a:rPr kumimoji="1" lang="ja-JP" altLang="en-US" sz="1100" b="1">
              <a:solidFill>
                <a:sysClr val="windowText" lastClr="000000"/>
              </a:solidFill>
            </a:rPr>
            <a:t>日で統一してください</a:t>
          </a:r>
          <a:endParaRPr kumimoji="1" lang="en-US" altLang="ja-JP" sz="1100" b="1">
            <a:solidFill>
              <a:sysClr val="windowText" lastClr="000000"/>
            </a:solidFill>
          </a:endParaRPr>
        </a:p>
        <a:p>
          <a:pPr algn="l"/>
          <a:r>
            <a:rPr kumimoji="1" lang="ja-JP" altLang="en-US" sz="1100" b="1">
              <a:solidFill>
                <a:sysClr val="windowText" lastClr="000000"/>
              </a:solidFill>
            </a:rPr>
            <a:t>（変更しないでください）</a:t>
          </a:r>
          <a:endParaRPr kumimoji="1" lang="ja-JP" altLang="en-US" sz="1100" b="1" u="sng">
            <a:solidFill>
              <a:srgbClr val="FF0000"/>
            </a:solidFill>
          </a:endParaRPr>
        </a:p>
      </xdr:txBody>
    </xdr:sp>
    <xdr:clientData fPrintsWithSheet="0"/>
  </xdr:twoCellAnchor>
  <xdr:twoCellAnchor>
    <xdr:from>
      <xdr:col>27</xdr:col>
      <xdr:colOff>514350</xdr:colOff>
      <xdr:row>3</xdr:row>
      <xdr:rowOff>142875</xdr:rowOff>
    </xdr:from>
    <xdr:to>
      <xdr:col>31</xdr:col>
      <xdr:colOff>666750</xdr:colOff>
      <xdr:row>6</xdr:row>
      <xdr:rowOff>0</xdr:rowOff>
    </xdr:to>
    <xdr:sp macro="" textlink="">
      <xdr:nvSpPr>
        <xdr:cNvPr id="3" name="角丸四角形吹き出し 38">
          <a:extLst>
            <a:ext uri="{FF2B5EF4-FFF2-40B4-BE49-F238E27FC236}">
              <a16:creationId xmlns:a16="http://schemas.microsoft.com/office/drawing/2014/main" id="{00000000-0008-0000-0100-000003000000}"/>
            </a:ext>
          </a:extLst>
        </xdr:cNvPr>
        <xdr:cNvSpPr/>
      </xdr:nvSpPr>
      <xdr:spPr>
        <a:xfrm>
          <a:off x="7543800" y="885825"/>
          <a:ext cx="2895600" cy="600075"/>
        </a:xfrm>
        <a:prstGeom prst="wedgeRoundRectCallout">
          <a:avLst>
            <a:gd name="adj1" fmla="val -90334"/>
            <a:gd name="adj2" fmla="val -982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「法人」の情報を入力してください。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「事業所」の情報ではありません。</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34</xdr:row>
      <xdr:rowOff>47625</xdr:rowOff>
    </xdr:from>
    <xdr:to>
      <xdr:col>13</xdr:col>
      <xdr:colOff>66675</xdr:colOff>
      <xdr:row>36</xdr:row>
      <xdr:rowOff>152400</xdr:rowOff>
    </xdr:to>
    <xdr:sp macro="" textlink="">
      <xdr:nvSpPr>
        <xdr:cNvPr id="2" name="角丸四角形吹き出し 38">
          <a:extLst>
            <a:ext uri="{FF2B5EF4-FFF2-40B4-BE49-F238E27FC236}">
              <a16:creationId xmlns:a16="http://schemas.microsoft.com/office/drawing/2014/main" id="{00000000-0008-0000-0300-000002000000}"/>
            </a:ext>
          </a:extLst>
        </xdr:cNvPr>
        <xdr:cNvSpPr/>
      </xdr:nvSpPr>
      <xdr:spPr>
        <a:xfrm>
          <a:off x="7962900" y="8467725"/>
          <a:ext cx="3933825" cy="657225"/>
        </a:xfrm>
        <a:prstGeom prst="wedgeRoundRectCallout">
          <a:avLst>
            <a:gd name="adj1" fmla="val -59552"/>
            <a:gd name="adj2" fmla="val 1253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収入がない場合は必ず「</a:t>
          </a:r>
          <a:r>
            <a:rPr kumimoji="1" lang="en-US" altLang="ja-JP" sz="1100" b="1" u="sng">
              <a:solidFill>
                <a:srgbClr val="FF0000"/>
              </a:solidFill>
            </a:rPr>
            <a:t>0</a:t>
          </a:r>
          <a:r>
            <a:rPr kumimoji="1" lang="ja-JP" altLang="en-US" sz="1100" b="1" u="sng">
              <a:solidFill>
                <a:sysClr val="windowText" lastClr="000000"/>
              </a:solidFill>
            </a:rPr>
            <a:t>」を入力してください。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9</xdr:col>
          <xdr:colOff>47625</xdr:colOff>
          <xdr:row>12</xdr:row>
          <xdr:rowOff>47625</xdr:rowOff>
        </xdr:to>
        <xdr:sp macro="" textlink="">
          <xdr:nvSpPr>
            <xdr:cNvPr id="103425" name="Check Box 1" hidden="1">
              <a:extLst>
                <a:ext uri="{63B3BB69-23CF-44E3-9099-C40C66FF867C}">
                  <a14:compatExt spid="_x0000_s103425"/>
                </a:ext>
                <a:ext uri="{FF2B5EF4-FFF2-40B4-BE49-F238E27FC236}">
                  <a16:creationId xmlns:a16="http://schemas.microsoft.com/office/drawing/2014/main" id="{00000000-0008-0000-0400-00000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47625</xdr:colOff>
          <xdr:row>13</xdr:row>
          <xdr:rowOff>38100</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04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47625</xdr:colOff>
          <xdr:row>26</xdr:row>
          <xdr:rowOff>19050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04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47625</xdr:colOff>
          <xdr:row>26</xdr:row>
          <xdr:rowOff>19050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04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9525</xdr:rowOff>
        </xdr:from>
        <xdr:to>
          <xdr:col>26</xdr:col>
          <xdr:colOff>47625</xdr:colOff>
          <xdr:row>27</xdr:row>
          <xdr:rowOff>28575</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04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9525</xdr:rowOff>
        </xdr:from>
        <xdr:to>
          <xdr:col>34</xdr:col>
          <xdr:colOff>47625</xdr:colOff>
          <xdr:row>27</xdr:row>
          <xdr:rowOff>28575</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04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0</xdr:colOff>
          <xdr:row>29</xdr:row>
          <xdr:rowOff>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04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9525</xdr:rowOff>
        </xdr:from>
        <xdr:to>
          <xdr:col>2</xdr:col>
          <xdr:colOff>47625</xdr:colOff>
          <xdr:row>27</xdr:row>
          <xdr:rowOff>28575</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04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9525</xdr:rowOff>
        </xdr:from>
        <xdr:to>
          <xdr:col>15</xdr:col>
          <xdr:colOff>47625</xdr:colOff>
          <xdr:row>27</xdr:row>
          <xdr:rowOff>28575</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04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0</xdr:rowOff>
        </xdr:from>
        <xdr:to>
          <xdr:col>27</xdr:col>
          <xdr:colOff>47625</xdr:colOff>
          <xdr:row>26</xdr:row>
          <xdr:rowOff>19050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04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25</xdr:row>
          <xdr:rowOff>0</xdr:rowOff>
        </xdr:from>
        <xdr:to>
          <xdr:col>35</xdr:col>
          <xdr:colOff>19050</xdr:colOff>
          <xdr:row>26</xdr:row>
          <xdr:rowOff>47625</xdr:rowOff>
        </xdr:to>
        <xdr:sp macro="" textlink="">
          <xdr:nvSpPr>
            <xdr:cNvPr id="103435" name="Check Box 11" hidden="1">
              <a:extLst>
                <a:ext uri="{63B3BB69-23CF-44E3-9099-C40C66FF867C}">
                  <a14:compatExt spid="_x0000_s103435"/>
                </a:ext>
                <a:ext uri="{FF2B5EF4-FFF2-40B4-BE49-F238E27FC236}">
                  <a16:creationId xmlns:a16="http://schemas.microsoft.com/office/drawing/2014/main" id="{00000000-0008-0000-0400-00000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47625</xdr:colOff>
          <xdr:row>30</xdr:row>
          <xdr:rowOff>0</xdr:rowOff>
        </xdr:to>
        <xdr:sp macro="" textlink="">
          <xdr:nvSpPr>
            <xdr:cNvPr id="103440" name="Check Box 16" hidden="1">
              <a:extLst>
                <a:ext uri="{63B3BB69-23CF-44E3-9099-C40C66FF867C}">
                  <a14:compatExt spid="_x0000_s103440"/>
                </a:ext>
                <a:ext uri="{FF2B5EF4-FFF2-40B4-BE49-F238E27FC236}">
                  <a16:creationId xmlns:a16="http://schemas.microsoft.com/office/drawing/2014/main" id="{00000000-0008-0000-0400-000010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2</xdr:col>
          <xdr:colOff>47625</xdr:colOff>
          <xdr:row>44</xdr:row>
          <xdr:rowOff>19050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400-00001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0</xdr:rowOff>
        </xdr:from>
        <xdr:to>
          <xdr:col>15</xdr:col>
          <xdr:colOff>47625</xdr:colOff>
          <xdr:row>44</xdr:row>
          <xdr:rowOff>19050</xdr:rowOff>
        </xdr:to>
        <xdr:sp macro="" textlink="">
          <xdr:nvSpPr>
            <xdr:cNvPr id="103448" name="Check Box 24" hidden="1">
              <a:extLst>
                <a:ext uri="{63B3BB69-23CF-44E3-9099-C40C66FF867C}">
                  <a14:compatExt spid="_x0000_s103448"/>
                </a:ext>
                <a:ext uri="{FF2B5EF4-FFF2-40B4-BE49-F238E27FC236}">
                  <a16:creationId xmlns:a16="http://schemas.microsoft.com/office/drawing/2014/main" id="{00000000-0008-0000-0400-00001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0</xdr:rowOff>
        </xdr:from>
        <xdr:to>
          <xdr:col>27</xdr:col>
          <xdr:colOff>47625</xdr:colOff>
          <xdr:row>44</xdr:row>
          <xdr:rowOff>19050</xdr:rowOff>
        </xdr:to>
        <xdr:sp macro="" textlink="">
          <xdr:nvSpPr>
            <xdr:cNvPr id="103449" name="Check Box 25" hidden="1">
              <a:extLst>
                <a:ext uri="{63B3BB69-23CF-44E3-9099-C40C66FF867C}">
                  <a14:compatExt spid="_x0000_s103449"/>
                </a:ext>
                <a:ext uri="{FF2B5EF4-FFF2-40B4-BE49-F238E27FC236}">
                  <a16:creationId xmlns:a16="http://schemas.microsoft.com/office/drawing/2014/main" id="{00000000-0008-0000-0400-00001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43</xdr:row>
          <xdr:rowOff>0</xdr:rowOff>
        </xdr:from>
        <xdr:to>
          <xdr:col>35</xdr:col>
          <xdr:colOff>57150</xdr:colOff>
          <xdr:row>44</xdr:row>
          <xdr:rowOff>47625</xdr:rowOff>
        </xdr:to>
        <xdr:sp macro="" textlink="">
          <xdr:nvSpPr>
            <xdr:cNvPr id="103450" name="Check Box 26" hidden="1">
              <a:extLst>
                <a:ext uri="{63B3BB69-23CF-44E3-9099-C40C66FF867C}">
                  <a14:compatExt spid="_x0000_s103450"/>
                </a:ext>
                <a:ext uri="{FF2B5EF4-FFF2-40B4-BE49-F238E27FC236}">
                  <a16:creationId xmlns:a16="http://schemas.microsoft.com/office/drawing/2014/main" id="{00000000-0008-0000-0400-00001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0</xdr:rowOff>
        </xdr:from>
        <xdr:to>
          <xdr:col>2</xdr:col>
          <xdr:colOff>19050</xdr:colOff>
          <xdr:row>34</xdr:row>
          <xdr:rowOff>0</xdr:rowOff>
        </xdr:to>
        <xdr:sp macro="" textlink="">
          <xdr:nvSpPr>
            <xdr:cNvPr id="103462" name="Check Box 38" hidden="1">
              <a:extLst>
                <a:ext uri="{63B3BB69-23CF-44E3-9099-C40C66FF867C}">
                  <a14:compatExt spid="_x0000_s103462"/>
                </a:ext>
                <a:ext uri="{FF2B5EF4-FFF2-40B4-BE49-F238E27FC236}">
                  <a16:creationId xmlns:a16="http://schemas.microsoft.com/office/drawing/2014/main" id="{00000000-0008-0000-0400-00002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47625</xdr:colOff>
          <xdr:row>16</xdr:row>
          <xdr:rowOff>257175</xdr:rowOff>
        </xdr:to>
        <xdr:sp macro="" textlink="">
          <xdr:nvSpPr>
            <xdr:cNvPr id="103492" name="Check Box 68" hidden="1">
              <a:extLst>
                <a:ext uri="{63B3BB69-23CF-44E3-9099-C40C66FF867C}">
                  <a14:compatExt spid="_x0000_s103492"/>
                </a:ext>
                <a:ext uri="{FF2B5EF4-FFF2-40B4-BE49-F238E27FC236}">
                  <a16:creationId xmlns:a16="http://schemas.microsoft.com/office/drawing/2014/main" id="{00000000-0008-0000-0400-00004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0</xdr:rowOff>
        </xdr:to>
        <xdr:sp macro="" textlink="">
          <xdr:nvSpPr>
            <xdr:cNvPr id="103493" name="Check Box 69" hidden="1">
              <a:extLst>
                <a:ext uri="{63B3BB69-23CF-44E3-9099-C40C66FF867C}">
                  <a14:compatExt spid="_x0000_s103493"/>
                </a:ext>
                <a:ext uri="{FF2B5EF4-FFF2-40B4-BE49-F238E27FC236}">
                  <a16:creationId xmlns:a16="http://schemas.microsoft.com/office/drawing/2014/main" id="{00000000-0008-0000-0400-00004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47625</xdr:colOff>
          <xdr:row>19</xdr:row>
          <xdr:rowOff>19050</xdr:rowOff>
        </xdr:to>
        <xdr:sp macro="" textlink="">
          <xdr:nvSpPr>
            <xdr:cNvPr id="103494" name="Check Box 70" hidden="1">
              <a:extLst>
                <a:ext uri="{63B3BB69-23CF-44E3-9099-C40C66FF867C}">
                  <a14:compatExt spid="_x0000_s103494"/>
                </a:ext>
                <a:ext uri="{FF2B5EF4-FFF2-40B4-BE49-F238E27FC236}">
                  <a16:creationId xmlns:a16="http://schemas.microsoft.com/office/drawing/2014/main" id="{00000000-0008-0000-0400-00004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47625</xdr:colOff>
          <xdr:row>19</xdr:row>
          <xdr:rowOff>257175</xdr:rowOff>
        </xdr:to>
        <xdr:sp macro="" textlink="">
          <xdr:nvSpPr>
            <xdr:cNvPr id="103495" name="Check Box 71" hidden="1">
              <a:extLst>
                <a:ext uri="{63B3BB69-23CF-44E3-9099-C40C66FF867C}">
                  <a14:compatExt spid="_x0000_s103495"/>
                </a:ext>
                <a:ext uri="{FF2B5EF4-FFF2-40B4-BE49-F238E27FC236}">
                  <a16:creationId xmlns:a16="http://schemas.microsoft.com/office/drawing/2014/main" id="{00000000-0008-0000-0400-00004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0</xdr:rowOff>
        </xdr:from>
        <xdr:to>
          <xdr:col>2</xdr:col>
          <xdr:colOff>0</xdr:colOff>
          <xdr:row>28</xdr:row>
          <xdr:rowOff>0</xdr:rowOff>
        </xdr:to>
        <xdr:sp macro="" textlink="">
          <xdr:nvSpPr>
            <xdr:cNvPr id="103510" name="Check Box 86" hidden="1">
              <a:extLst>
                <a:ext uri="{63B3BB69-23CF-44E3-9099-C40C66FF867C}">
                  <a14:compatExt spid="_x0000_s103510"/>
                </a:ext>
                <a:ext uri="{FF2B5EF4-FFF2-40B4-BE49-F238E27FC236}">
                  <a16:creationId xmlns:a16="http://schemas.microsoft.com/office/drawing/2014/main" id="{00000000-0008-0000-0400-00005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103511" name="Check Box 87" hidden="1">
              <a:extLst>
                <a:ext uri="{63B3BB69-23CF-44E3-9099-C40C66FF867C}">
                  <a14:compatExt spid="_x0000_s103511"/>
                </a:ext>
                <a:ext uri="{FF2B5EF4-FFF2-40B4-BE49-F238E27FC236}">
                  <a16:creationId xmlns:a16="http://schemas.microsoft.com/office/drawing/2014/main" id="{00000000-0008-0000-0400-00005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47625</xdr:colOff>
          <xdr:row>32</xdr:row>
          <xdr:rowOff>0</xdr:rowOff>
        </xdr:to>
        <xdr:sp macro="" textlink="">
          <xdr:nvSpPr>
            <xdr:cNvPr id="103512" name="Check Box 88" hidden="1">
              <a:extLst>
                <a:ext uri="{63B3BB69-23CF-44E3-9099-C40C66FF867C}">
                  <a14:compatExt spid="_x0000_s103512"/>
                </a:ext>
                <a:ext uri="{FF2B5EF4-FFF2-40B4-BE49-F238E27FC236}">
                  <a16:creationId xmlns:a16="http://schemas.microsoft.com/office/drawing/2014/main" id="{00000000-0008-0000-0400-00005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47625</xdr:colOff>
          <xdr:row>33</xdr:row>
          <xdr:rowOff>0</xdr:rowOff>
        </xdr:to>
        <xdr:sp macro="" textlink="">
          <xdr:nvSpPr>
            <xdr:cNvPr id="103515" name="Check Box 91" hidden="1">
              <a:extLst>
                <a:ext uri="{63B3BB69-23CF-44E3-9099-C40C66FF867C}">
                  <a14:compatExt spid="_x0000_s103515"/>
                </a:ext>
                <a:ext uri="{FF2B5EF4-FFF2-40B4-BE49-F238E27FC236}">
                  <a16:creationId xmlns:a16="http://schemas.microsoft.com/office/drawing/2014/main" id="{00000000-0008-0000-0400-00005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47625</xdr:colOff>
          <xdr:row>35</xdr:row>
          <xdr:rowOff>0</xdr:rowOff>
        </xdr:to>
        <xdr:sp macro="" textlink="">
          <xdr:nvSpPr>
            <xdr:cNvPr id="103517" name="Check Box 93" hidden="1">
              <a:extLst>
                <a:ext uri="{63B3BB69-23CF-44E3-9099-C40C66FF867C}">
                  <a14:compatExt spid="_x0000_s103517"/>
                </a:ext>
                <a:ext uri="{FF2B5EF4-FFF2-40B4-BE49-F238E27FC236}">
                  <a16:creationId xmlns:a16="http://schemas.microsoft.com/office/drawing/2014/main" id="{00000000-0008-0000-0400-00005D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47625</xdr:colOff>
          <xdr:row>31</xdr:row>
          <xdr:rowOff>0</xdr:rowOff>
        </xdr:to>
        <xdr:sp macro="" textlink="">
          <xdr:nvSpPr>
            <xdr:cNvPr id="103518" name="Check Box 94" hidden="1">
              <a:extLst>
                <a:ext uri="{63B3BB69-23CF-44E3-9099-C40C66FF867C}">
                  <a14:compatExt spid="_x0000_s103518"/>
                </a:ext>
                <a:ext uri="{FF2B5EF4-FFF2-40B4-BE49-F238E27FC236}">
                  <a16:creationId xmlns:a16="http://schemas.microsoft.com/office/drawing/2014/main" id="{00000000-0008-0000-0400-00005E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0</xdr:rowOff>
        </xdr:from>
        <xdr:to>
          <xdr:col>2</xdr:col>
          <xdr:colOff>19050</xdr:colOff>
          <xdr:row>36</xdr:row>
          <xdr:rowOff>9525</xdr:rowOff>
        </xdr:to>
        <xdr:sp macro="" textlink="">
          <xdr:nvSpPr>
            <xdr:cNvPr id="103521" name="Check Box 97" hidden="1">
              <a:extLst>
                <a:ext uri="{63B3BB69-23CF-44E3-9099-C40C66FF867C}">
                  <a14:compatExt spid="_x0000_s103521"/>
                </a:ext>
                <a:ext uri="{FF2B5EF4-FFF2-40B4-BE49-F238E27FC236}">
                  <a16:creationId xmlns:a16="http://schemas.microsoft.com/office/drawing/2014/main" id="{00000000-0008-0000-0400-00006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19050</xdr:colOff>
      <xdr:row>0</xdr:row>
      <xdr:rowOff>57150</xdr:rowOff>
    </xdr:from>
    <xdr:to>
      <xdr:col>65</xdr:col>
      <xdr:colOff>0</xdr:colOff>
      <xdr:row>6</xdr:row>
      <xdr:rowOff>114300</xdr:rowOff>
    </xdr:to>
    <xdr:sp macro="" textlink="">
      <xdr:nvSpPr>
        <xdr:cNvPr id="30" name="角丸四角形吹き出し 19">
          <a:extLst>
            <a:ext uri="{FF2B5EF4-FFF2-40B4-BE49-F238E27FC236}">
              <a16:creationId xmlns:a16="http://schemas.microsoft.com/office/drawing/2014/main" id="{00000000-0008-0000-0400-00001E000000}"/>
            </a:ext>
          </a:extLst>
        </xdr:cNvPr>
        <xdr:cNvSpPr/>
      </xdr:nvSpPr>
      <xdr:spPr>
        <a:xfrm>
          <a:off x="8372475" y="57150"/>
          <a:ext cx="2895600" cy="1247775"/>
        </a:xfrm>
        <a:prstGeom prst="wedgeRoundRectCallout">
          <a:avLst>
            <a:gd name="adj1" fmla="val -90334"/>
            <a:gd name="adj2" fmla="val -32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複数のサービス種別・事業所について申請する場合、サービス種別・事業所ごとに個票を作成してください。</a:t>
          </a:r>
        </a:p>
        <a:p>
          <a:pPr algn="l"/>
          <a:r>
            <a:rPr kumimoji="1" lang="en-US" altLang="ja-JP" sz="1100" b="1" u="sng">
              <a:solidFill>
                <a:srgbClr val="FF0000"/>
              </a:solidFill>
            </a:rPr>
            <a:t>※</a:t>
          </a:r>
          <a:r>
            <a:rPr kumimoji="1" lang="ja-JP" altLang="en-US" sz="1100" b="1" u="sng">
              <a:solidFill>
                <a:srgbClr val="FF0000"/>
              </a:solidFill>
            </a:rPr>
            <a:t>対応期間が複数存在する場合でも、対応期間ごとに個票を分ける必要はありません。</a:t>
          </a:r>
        </a:p>
      </xdr:txBody>
    </xdr:sp>
    <xdr:clientData/>
  </xdr:twoCellAnchor>
  <xdr:twoCellAnchor>
    <xdr:from>
      <xdr:col>44</xdr:col>
      <xdr:colOff>85725</xdr:colOff>
      <xdr:row>6</xdr:row>
      <xdr:rowOff>142875</xdr:rowOff>
    </xdr:from>
    <xdr:to>
      <xdr:col>62</xdr:col>
      <xdr:colOff>66675</xdr:colOff>
      <xdr:row>9</xdr:row>
      <xdr:rowOff>85725</xdr:rowOff>
    </xdr:to>
    <xdr:sp macro="" textlink="">
      <xdr:nvSpPr>
        <xdr:cNvPr id="31" name="角丸四角形吹き出し 43">
          <a:extLst>
            <a:ext uri="{FF2B5EF4-FFF2-40B4-BE49-F238E27FC236}">
              <a16:creationId xmlns:a16="http://schemas.microsoft.com/office/drawing/2014/main" id="{00000000-0008-0000-0400-00001F000000}"/>
            </a:ext>
          </a:extLst>
        </xdr:cNvPr>
        <xdr:cNvSpPr/>
      </xdr:nvSpPr>
      <xdr:spPr>
        <a:xfrm>
          <a:off x="7953375" y="1333500"/>
          <a:ext cx="2895600" cy="628650"/>
        </a:xfrm>
        <a:prstGeom prst="wedgeRoundRectCallout">
          <a:avLst>
            <a:gd name="adj1" fmla="val -79479"/>
            <a:gd name="adj2" fmla="val -58872"/>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「事業所」の情報を入力してください。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「法人」の情報ではありません。</a:t>
          </a:r>
        </a:p>
      </xdr:txBody>
    </xdr:sp>
    <xdr:clientData/>
  </xdr:twoCellAnchor>
  <xdr:twoCellAnchor>
    <xdr:from>
      <xdr:col>44</xdr:col>
      <xdr:colOff>104775</xdr:colOff>
      <xdr:row>9</xdr:row>
      <xdr:rowOff>114300</xdr:rowOff>
    </xdr:from>
    <xdr:to>
      <xdr:col>62</xdr:col>
      <xdr:colOff>76200</xdr:colOff>
      <xdr:row>12</xdr:row>
      <xdr:rowOff>114300</xdr:rowOff>
    </xdr:to>
    <xdr:sp macro="" textlink="">
      <xdr:nvSpPr>
        <xdr:cNvPr id="32" name="角丸四角形吹き出し 45">
          <a:extLst>
            <a:ext uri="{FF2B5EF4-FFF2-40B4-BE49-F238E27FC236}">
              <a16:creationId xmlns:a16="http://schemas.microsoft.com/office/drawing/2014/main" id="{00000000-0008-0000-0400-000020000000}"/>
            </a:ext>
          </a:extLst>
        </xdr:cNvPr>
        <xdr:cNvSpPr/>
      </xdr:nvSpPr>
      <xdr:spPr>
        <a:xfrm>
          <a:off x="7972425" y="1990725"/>
          <a:ext cx="2886075" cy="752475"/>
        </a:xfrm>
        <a:prstGeom prst="wedgeRoundRectCallout">
          <a:avLst>
            <a:gd name="adj1" fmla="val -81977"/>
            <a:gd name="adj2" fmla="val 1300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該当する事業の区分を選択してください。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両方に該当する場合は、両方を選択してください。</a:t>
          </a:r>
          <a:endParaRPr kumimoji="1" lang="en-US" altLang="ja-JP" sz="1100" b="1" u="none">
            <a:solidFill>
              <a:sysClr val="windowText" lastClr="000000"/>
            </a:solidFill>
          </a:endParaRPr>
        </a:p>
      </xdr:txBody>
    </xdr:sp>
    <xdr:clientData/>
  </xdr:twoCellAnchor>
  <xdr:twoCellAnchor>
    <xdr:from>
      <xdr:col>44</xdr:col>
      <xdr:colOff>95250</xdr:colOff>
      <xdr:row>12</xdr:row>
      <xdr:rowOff>142875</xdr:rowOff>
    </xdr:from>
    <xdr:to>
      <xdr:col>62</xdr:col>
      <xdr:colOff>76200</xdr:colOff>
      <xdr:row>16</xdr:row>
      <xdr:rowOff>142876</xdr:rowOff>
    </xdr:to>
    <xdr:sp macro="" textlink="">
      <xdr:nvSpPr>
        <xdr:cNvPr id="33" name="角丸四角形吹き出し 47">
          <a:extLst>
            <a:ext uri="{FF2B5EF4-FFF2-40B4-BE49-F238E27FC236}">
              <a16:creationId xmlns:a16="http://schemas.microsoft.com/office/drawing/2014/main" id="{00000000-0008-0000-0400-000021000000}"/>
            </a:ext>
          </a:extLst>
        </xdr:cNvPr>
        <xdr:cNvSpPr/>
      </xdr:nvSpPr>
      <xdr:spPr>
        <a:xfrm>
          <a:off x="7962900" y="2771775"/>
          <a:ext cx="2895600" cy="819151"/>
        </a:xfrm>
        <a:prstGeom prst="wedgeRoundRectCallout">
          <a:avLst>
            <a:gd name="adj1" fmla="val -79526"/>
            <a:gd name="adj2" fmla="val -25809"/>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none">
            <a:solidFill>
              <a:sysClr val="windowText" lastClr="000000"/>
            </a:solidFill>
          </a:endParaRPr>
        </a:p>
      </xdr:txBody>
    </xdr:sp>
    <xdr:clientData/>
  </xdr:twoCellAnchor>
  <xdr:twoCellAnchor>
    <xdr:from>
      <xdr:col>44</xdr:col>
      <xdr:colOff>142875</xdr:colOff>
      <xdr:row>16</xdr:row>
      <xdr:rowOff>333375</xdr:rowOff>
    </xdr:from>
    <xdr:to>
      <xdr:col>62</xdr:col>
      <xdr:colOff>114300</xdr:colOff>
      <xdr:row>20</xdr:row>
      <xdr:rowOff>190500</xdr:rowOff>
    </xdr:to>
    <xdr:sp macro="" textlink="">
      <xdr:nvSpPr>
        <xdr:cNvPr id="34" name="角丸四角形吹き出し 45">
          <a:extLst>
            <a:ext uri="{FF2B5EF4-FFF2-40B4-BE49-F238E27FC236}">
              <a16:creationId xmlns:a16="http://schemas.microsoft.com/office/drawing/2014/main" id="{00000000-0008-0000-0400-000022000000}"/>
            </a:ext>
          </a:extLst>
        </xdr:cNvPr>
        <xdr:cNvSpPr/>
      </xdr:nvSpPr>
      <xdr:spPr>
        <a:xfrm>
          <a:off x="8010525" y="3781425"/>
          <a:ext cx="2886075" cy="1057275"/>
        </a:xfrm>
        <a:prstGeom prst="wedgeRoundRectCallout">
          <a:avLst>
            <a:gd name="adj1" fmla="val -81317"/>
            <a:gd name="adj2" fmla="val 54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感染者等が複数いる場合は、</a:t>
          </a:r>
          <a:r>
            <a:rPr kumimoji="1" lang="ja-JP" altLang="en-US" sz="1100" b="1" u="none">
              <a:solidFill>
                <a:srgbClr val="FF0000"/>
              </a:solidFill>
            </a:rPr>
            <a:t>初発者</a:t>
          </a:r>
          <a:r>
            <a:rPr kumimoji="1" lang="ja-JP" altLang="en-US" sz="1100" b="1" u="none">
              <a:solidFill>
                <a:sysClr val="windowText" lastClr="000000"/>
              </a:solidFill>
            </a:rPr>
            <a:t>の情報を入力してください。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また、「感染者等一覧」シートに全ての感染者等の情報を入力してください。</a:t>
          </a:r>
          <a:endParaRPr kumimoji="1" lang="en-US" altLang="ja-JP" sz="1100" b="1" u="none">
            <a:solidFill>
              <a:sysClr val="windowText" lastClr="000000"/>
            </a:solidFill>
          </a:endParaRPr>
        </a:p>
      </xdr:txBody>
    </xdr:sp>
    <xdr:clientData/>
  </xdr:twoCellAnchor>
  <xdr:twoCellAnchor>
    <xdr:from>
      <xdr:col>40</xdr:col>
      <xdr:colOff>66675</xdr:colOff>
      <xdr:row>23</xdr:row>
      <xdr:rowOff>76200</xdr:rowOff>
    </xdr:from>
    <xdr:to>
      <xdr:col>56</xdr:col>
      <xdr:colOff>152400</xdr:colOff>
      <xdr:row>27</xdr:row>
      <xdr:rowOff>28575</xdr:rowOff>
    </xdr:to>
    <xdr:sp macro="" textlink="">
      <xdr:nvSpPr>
        <xdr:cNvPr id="35" name="角丸四角形吹き出し 50">
          <a:extLst>
            <a:ext uri="{FF2B5EF4-FFF2-40B4-BE49-F238E27FC236}">
              <a16:creationId xmlns:a16="http://schemas.microsoft.com/office/drawing/2014/main" id="{00000000-0008-0000-0400-000023000000}"/>
            </a:ext>
          </a:extLst>
        </xdr:cNvPr>
        <xdr:cNvSpPr/>
      </xdr:nvSpPr>
      <xdr:spPr>
        <a:xfrm>
          <a:off x="7286625" y="5238750"/>
          <a:ext cx="2676525" cy="923925"/>
        </a:xfrm>
        <a:prstGeom prst="wedgeRoundRectCallout">
          <a:avLst>
            <a:gd name="adj1" fmla="val -56774"/>
            <a:gd name="adj2" fmla="val -3239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申請する経費の性質から、該当する取組内容を確認し、選択してください。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複数該当する場合は、それぞれ選択してください。</a:t>
          </a:r>
          <a:endParaRPr kumimoji="1" lang="en-US" altLang="ja-JP" sz="1100" b="1" u="none">
            <a:solidFill>
              <a:sysClr val="windowText" lastClr="000000"/>
            </a:solidFill>
          </a:endParaRPr>
        </a:p>
      </xdr:txBody>
    </xdr:sp>
    <xdr:clientData/>
  </xdr:twoCellAnchor>
  <xdr:twoCellAnchor>
    <xdr:from>
      <xdr:col>41</xdr:col>
      <xdr:colOff>114300</xdr:colOff>
      <xdr:row>28</xdr:row>
      <xdr:rowOff>123825</xdr:rowOff>
    </xdr:from>
    <xdr:to>
      <xdr:col>61</xdr:col>
      <xdr:colOff>19050</xdr:colOff>
      <xdr:row>32</xdr:row>
      <xdr:rowOff>133350</xdr:rowOff>
    </xdr:to>
    <xdr:sp macro="" textlink="">
      <xdr:nvSpPr>
        <xdr:cNvPr id="36" name="角丸四角形吹き出し 51">
          <a:extLst>
            <a:ext uri="{FF2B5EF4-FFF2-40B4-BE49-F238E27FC236}">
              <a16:creationId xmlns:a16="http://schemas.microsoft.com/office/drawing/2014/main" id="{00000000-0008-0000-0400-000024000000}"/>
            </a:ext>
          </a:extLst>
        </xdr:cNvPr>
        <xdr:cNvSpPr/>
      </xdr:nvSpPr>
      <xdr:spPr>
        <a:xfrm>
          <a:off x="7496175" y="6496050"/>
          <a:ext cx="3143250" cy="962025"/>
        </a:xfrm>
        <a:prstGeom prst="wedgeRoundRectCallout">
          <a:avLst>
            <a:gd name="adj1" fmla="val -62745"/>
            <a:gd name="adj2" fmla="val 6049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自費検査費用については、</a:t>
          </a:r>
          <a:r>
            <a:rPr kumimoji="1" lang="ja-JP" altLang="en-US" sz="1100" b="1" u="sng">
              <a:solidFill>
                <a:srgbClr val="FF0000"/>
              </a:solidFill>
            </a:rPr>
            <a:t>施設入所支援又は共同生活援助のみ選択することが可能</a:t>
          </a:r>
          <a:r>
            <a:rPr kumimoji="1" lang="ja-JP" altLang="en-US" sz="1100" b="1" u="none">
              <a:solidFill>
                <a:sysClr val="windowText" lastClr="000000"/>
              </a:solidFill>
            </a:rPr>
            <a:t>です。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また、そのほかにも要件があるため、</a:t>
          </a:r>
          <a:r>
            <a:rPr kumimoji="1" lang="en-US" altLang="ja-JP" sz="1100" b="1" u="none">
              <a:solidFill>
                <a:sysClr val="windowText" lastClr="000000"/>
              </a:solidFill>
            </a:rPr>
            <a:t>HP</a:t>
          </a:r>
          <a:r>
            <a:rPr kumimoji="1" lang="ja-JP" altLang="en-US" sz="1100" b="1" u="none">
              <a:solidFill>
                <a:sysClr val="windowText" lastClr="000000"/>
              </a:solidFill>
            </a:rPr>
            <a:t>を必ず確認してください。</a:t>
          </a:r>
          <a:endParaRPr kumimoji="1" lang="en-US" altLang="ja-JP" sz="1100" b="1" u="none">
            <a:solidFill>
              <a:sysClr val="windowText" lastClr="000000"/>
            </a:solidFill>
          </a:endParaRPr>
        </a:p>
      </xdr:txBody>
    </xdr:sp>
    <xdr:clientData/>
  </xdr:twoCellAnchor>
  <xdr:twoCellAnchor>
    <xdr:from>
      <xdr:col>42</xdr:col>
      <xdr:colOff>28575</xdr:colOff>
      <xdr:row>32</xdr:row>
      <xdr:rowOff>161925</xdr:rowOff>
    </xdr:from>
    <xdr:to>
      <xdr:col>59</xdr:col>
      <xdr:colOff>152400</xdr:colOff>
      <xdr:row>38</xdr:row>
      <xdr:rowOff>0</xdr:rowOff>
    </xdr:to>
    <xdr:sp macro="" textlink="">
      <xdr:nvSpPr>
        <xdr:cNvPr id="37" name="角丸四角形吹き出し 29">
          <a:extLst>
            <a:ext uri="{FF2B5EF4-FFF2-40B4-BE49-F238E27FC236}">
              <a16:creationId xmlns:a16="http://schemas.microsoft.com/office/drawing/2014/main" id="{00000000-0008-0000-0400-000025000000}"/>
            </a:ext>
          </a:extLst>
        </xdr:cNvPr>
        <xdr:cNvSpPr/>
      </xdr:nvSpPr>
      <xdr:spPr>
        <a:xfrm>
          <a:off x="7572375" y="7848600"/>
          <a:ext cx="2876550" cy="1123950"/>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60</xdr:col>
      <xdr:colOff>152400</xdr:colOff>
      <xdr:row>35</xdr:row>
      <xdr:rowOff>190500</xdr:rowOff>
    </xdr:from>
    <xdr:to>
      <xdr:col>78</xdr:col>
      <xdr:colOff>133350</xdr:colOff>
      <xdr:row>39</xdr:row>
      <xdr:rowOff>57150</xdr:rowOff>
    </xdr:to>
    <xdr:sp macro="" textlink="">
      <xdr:nvSpPr>
        <xdr:cNvPr id="38" name="角丸四角形吹き出し 34">
          <a:extLst>
            <a:ext uri="{FF2B5EF4-FFF2-40B4-BE49-F238E27FC236}">
              <a16:creationId xmlns:a16="http://schemas.microsoft.com/office/drawing/2014/main" id="{00000000-0008-0000-0400-000026000000}"/>
            </a:ext>
          </a:extLst>
        </xdr:cNvPr>
        <xdr:cNvSpPr/>
      </xdr:nvSpPr>
      <xdr:spPr>
        <a:xfrm>
          <a:off x="10610850" y="8229600"/>
          <a:ext cx="2895600" cy="800100"/>
        </a:xfrm>
        <a:prstGeom prst="wedgeRoundRectCallout">
          <a:avLst>
            <a:gd name="adj1" fmla="val -172947"/>
            <a:gd name="adj2" fmla="val 23994"/>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sng">
            <a:solidFill>
              <a:srgbClr val="FF0000"/>
            </a:solidFill>
          </a:endParaRPr>
        </a:p>
      </xdr:txBody>
    </xdr:sp>
    <xdr:clientData/>
  </xdr:twoCellAnchor>
  <xdr:twoCellAnchor>
    <xdr:from>
      <xdr:col>42</xdr:col>
      <xdr:colOff>0</xdr:colOff>
      <xdr:row>40</xdr:row>
      <xdr:rowOff>57150</xdr:rowOff>
    </xdr:from>
    <xdr:to>
      <xdr:col>59</xdr:col>
      <xdr:colOff>133350</xdr:colOff>
      <xdr:row>44</xdr:row>
      <xdr:rowOff>38100</xdr:rowOff>
    </xdr:to>
    <xdr:sp macro="" textlink="">
      <xdr:nvSpPr>
        <xdr:cNvPr id="39" name="角丸四角形吹き出し 66">
          <a:extLst>
            <a:ext uri="{FF2B5EF4-FFF2-40B4-BE49-F238E27FC236}">
              <a16:creationId xmlns:a16="http://schemas.microsoft.com/office/drawing/2014/main" id="{00000000-0008-0000-0400-000027000000}"/>
            </a:ext>
          </a:extLst>
        </xdr:cNvPr>
        <xdr:cNvSpPr/>
      </xdr:nvSpPr>
      <xdr:spPr>
        <a:xfrm>
          <a:off x="7543800" y="9286875"/>
          <a:ext cx="2886075" cy="962025"/>
        </a:xfrm>
        <a:prstGeom prst="wedgeRoundRectCallout">
          <a:avLst>
            <a:gd name="adj1" fmla="val -65878"/>
            <a:gd name="adj2" fmla="val -4347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利用者の受入を行った場合、相手方の事業所の情報を入力してください。</a:t>
          </a:r>
          <a:br>
            <a:rPr kumimoji="1" lang="en-US" altLang="ja-JP" sz="1100" b="1" u="none">
              <a:solidFill>
                <a:sysClr val="windowText" lastClr="000000"/>
              </a:solidFill>
            </a:rPr>
          </a:br>
          <a:r>
            <a:rPr kumimoji="1" lang="ja-JP" altLang="en-US" sz="1100" b="1" u="none">
              <a:solidFill>
                <a:sysClr val="windowText" lastClr="000000"/>
              </a:solidFill>
            </a:rPr>
            <a:t>職員を派遣した場合は、派遣先の事業所の情報を入力してください。</a:t>
          </a:r>
          <a:endParaRPr kumimoji="1" lang="en-US" altLang="ja-JP" sz="1100" b="1" u="none">
            <a:solidFill>
              <a:sysClr val="windowText" lastClr="000000"/>
            </a:solidFill>
          </a:endParaRPr>
        </a:p>
      </xdr:txBody>
    </xdr:sp>
    <xdr:clientData/>
  </xdr:twoCellAnchor>
  <xdr:twoCellAnchor>
    <xdr:from>
      <xdr:col>42</xdr:col>
      <xdr:colOff>38100</xdr:colOff>
      <xdr:row>44</xdr:row>
      <xdr:rowOff>76200</xdr:rowOff>
    </xdr:from>
    <xdr:to>
      <xdr:col>60</xdr:col>
      <xdr:colOff>0</xdr:colOff>
      <xdr:row>49</xdr:row>
      <xdr:rowOff>38100</xdr:rowOff>
    </xdr:to>
    <xdr:sp macro="" textlink="">
      <xdr:nvSpPr>
        <xdr:cNvPr id="40" name="角丸四角形吹き出し 30">
          <a:extLst>
            <a:ext uri="{FF2B5EF4-FFF2-40B4-BE49-F238E27FC236}">
              <a16:creationId xmlns:a16="http://schemas.microsoft.com/office/drawing/2014/main" id="{00000000-0008-0000-0400-000028000000}"/>
            </a:ext>
          </a:extLst>
        </xdr:cNvPr>
        <xdr:cNvSpPr/>
      </xdr:nvSpPr>
      <xdr:spPr>
        <a:xfrm>
          <a:off x="7581900" y="102870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40</xdr:col>
      <xdr:colOff>85725</xdr:colOff>
      <xdr:row>51</xdr:row>
      <xdr:rowOff>161925</xdr:rowOff>
    </xdr:from>
    <xdr:to>
      <xdr:col>57</xdr:col>
      <xdr:colOff>9525</xdr:colOff>
      <xdr:row>56</xdr:row>
      <xdr:rowOff>200025</xdr:rowOff>
    </xdr:to>
    <xdr:sp macro="" textlink="">
      <xdr:nvSpPr>
        <xdr:cNvPr id="41" name="角丸四角形吹き出し 53">
          <a:extLst>
            <a:ext uri="{FF2B5EF4-FFF2-40B4-BE49-F238E27FC236}">
              <a16:creationId xmlns:a16="http://schemas.microsoft.com/office/drawing/2014/main" id="{00000000-0008-0000-0400-000029000000}"/>
            </a:ext>
          </a:extLst>
        </xdr:cNvPr>
        <xdr:cNvSpPr/>
      </xdr:nvSpPr>
      <xdr:spPr>
        <a:xfrm>
          <a:off x="7305675" y="12020550"/>
          <a:ext cx="2676525" cy="1323975"/>
        </a:xfrm>
        <a:prstGeom prst="wedgeRoundRectCallout">
          <a:avLst>
            <a:gd name="adj1" fmla="val -57488"/>
            <a:gd name="adj2" fmla="val -4612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選択した費目に基づき、費用の所要額や詳細について、記載例を参考に入力してください。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a:t>
          </a:r>
          <a:r>
            <a:rPr kumimoji="1" lang="ja-JP" altLang="en-US" sz="1100" b="1" u="sng">
              <a:solidFill>
                <a:srgbClr val="FF0000"/>
              </a:solidFill>
            </a:rPr>
            <a:t>入力した所要額と、根拠となる書類（領収書等）の金額が一致するかを必ず確認してください。</a:t>
          </a:r>
          <a:endParaRPr kumimoji="1" lang="en-US" altLang="ja-JP" sz="1100" b="1" u="sng">
            <a:solidFill>
              <a:srgbClr val="FF0000"/>
            </a:solidFill>
          </a:endParaRPr>
        </a:p>
      </xdr:txBody>
    </xdr:sp>
    <xdr:clientData/>
  </xdr:twoCellAnchor>
  <xdr:twoCellAnchor>
    <xdr:from>
      <xdr:col>41</xdr:col>
      <xdr:colOff>152400</xdr:colOff>
      <xdr:row>66</xdr:row>
      <xdr:rowOff>238125</xdr:rowOff>
    </xdr:from>
    <xdr:to>
      <xdr:col>59</xdr:col>
      <xdr:colOff>114300</xdr:colOff>
      <xdr:row>71</xdr:row>
      <xdr:rowOff>38100</xdr:rowOff>
    </xdr:to>
    <xdr:sp macro="" textlink="">
      <xdr:nvSpPr>
        <xdr:cNvPr id="42" name="角丸四角形吹き出し 30">
          <a:extLst>
            <a:ext uri="{FF2B5EF4-FFF2-40B4-BE49-F238E27FC236}">
              <a16:creationId xmlns:a16="http://schemas.microsoft.com/office/drawing/2014/main" id="{00000000-0008-0000-0400-00002A000000}"/>
            </a:ext>
          </a:extLst>
        </xdr:cNvPr>
        <xdr:cNvSpPr/>
      </xdr:nvSpPr>
      <xdr:spPr>
        <a:xfrm>
          <a:off x="7534275" y="159258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42</xdr:col>
      <xdr:colOff>28575</xdr:colOff>
      <xdr:row>57</xdr:row>
      <xdr:rowOff>209550</xdr:rowOff>
    </xdr:from>
    <xdr:to>
      <xdr:col>59</xdr:col>
      <xdr:colOff>152400</xdr:colOff>
      <xdr:row>62</xdr:row>
      <xdr:rowOff>38100</xdr:rowOff>
    </xdr:to>
    <xdr:sp macro="" textlink="">
      <xdr:nvSpPr>
        <xdr:cNvPr id="43" name="角丸四角形吹き出し 29">
          <a:extLst>
            <a:ext uri="{FF2B5EF4-FFF2-40B4-BE49-F238E27FC236}">
              <a16:creationId xmlns:a16="http://schemas.microsoft.com/office/drawing/2014/main" id="{00000000-0008-0000-0400-00002B000000}"/>
            </a:ext>
          </a:extLst>
        </xdr:cNvPr>
        <xdr:cNvSpPr/>
      </xdr:nvSpPr>
      <xdr:spPr>
        <a:xfrm>
          <a:off x="7572375" y="1361122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57</xdr:col>
      <xdr:colOff>0</xdr:colOff>
      <xdr:row>49</xdr:row>
      <xdr:rowOff>104775</xdr:rowOff>
    </xdr:from>
    <xdr:to>
      <xdr:col>75</xdr:col>
      <xdr:colOff>104775</xdr:colOff>
      <xdr:row>51</xdr:row>
      <xdr:rowOff>190500</xdr:rowOff>
    </xdr:to>
    <xdr:sp macro="" textlink="">
      <xdr:nvSpPr>
        <xdr:cNvPr id="44" name="角丸四角形吹き出し 33">
          <a:extLst>
            <a:ext uri="{FF2B5EF4-FFF2-40B4-BE49-F238E27FC236}">
              <a16:creationId xmlns:a16="http://schemas.microsoft.com/office/drawing/2014/main" id="{00000000-0008-0000-0400-00002C000000}"/>
            </a:ext>
          </a:extLst>
        </xdr:cNvPr>
        <xdr:cNvSpPr/>
      </xdr:nvSpPr>
      <xdr:spPr>
        <a:xfrm>
          <a:off x="9972675" y="11468100"/>
          <a:ext cx="3019425" cy="581025"/>
        </a:xfrm>
        <a:prstGeom prst="wedgeRoundRectCallout">
          <a:avLst>
            <a:gd name="adj1" fmla="val -144489"/>
            <a:gd name="adj2" fmla="val -1403"/>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１及び２の費目については、上記の取組内容で選択したものが自動で入力されます。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57</xdr:col>
      <xdr:colOff>19050</xdr:colOff>
      <xdr:row>64</xdr:row>
      <xdr:rowOff>95250</xdr:rowOff>
    </xdr:from>
    <xdr:to>
      <xdr:col>75</xdr:col>
      <xdr:colOff>123825</xdr:colOff>
      <xdr:row>66</xdr:row>
      <xdr:rowOff>200025</xdr:rowOff>
    </xdr:to>
    <xdr:sp macro="" textlink="">
      <xdr:nvSpPr>
        <xdr:cNvPr id="45" name="角丸四角形吹き出し 33">
          <a:extLst>
            <a:ext uri="{FF2B5EF4-FFF2-40B4-BE49-F238E27FC236}">
              <a16:creationId xmlns:a16="http://schemas.microsoft.com/office/drawing/2014/main" id="{00000000-0008-0000-0400-00002D000000}"/>
            </a:ext>
          </a:extLst>
        </xdr:cNvPr>
        <xdr:cNvSpPr/>
      </xdr:nvSpPr>
      <xdr:spPr>
        <a:xfrm>
          <a:off x="9991725" y="15306675"/>
          <a:ext cx="3019425" cy="581025"/>
        </a:xfrm>
        <a:prstGeom prst="wedgeRoundRectCallout">
          <a:avLst>
            <a:gd name="adj1" fmla="val -142912"/>
            <a:gd name="adj2" fmla="val 36302"/>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63</xdr:col>
      <xdr:colOff>152400</xdr:colOff>
      <xdr:row>19</xdr:row>
      <xdr:rowOff>342900</xdr:rowOff>
    </xdr:from>
    <xdr:to>
      <xdr:col>89</xdr:col>
      <xdr:colOff>133350</xdr:colOff>
      <xdr:row>28</xdr:row>
      <xdr:rowOff>47625</xdr:rowOff>
    </xdr:to>
    <xdr:sp macro="" textlink="">
      <xdr:nvSpPr>
        <xdr:cNvPr id="46" name="角丸四角形吹き出し 71">
          <a:extLst>
            <a:ext uri="{FF2B5EF4-FFF2-40B4-BE49-F238E27FC236}">
              <a16:creationId xmlns:a16="http://schemas.microsoft.com/office/drawing/2014/main" id="{00000000-0008-0000-0400-00002E000000}"/>
            </a:ext>
          </a:extLst>
        </xdr:cNvPr>
        <xdr:cNvSpPr/>
      </xdr:nvSpPr>
      <xdr:spPr>
        <a:xfrm>
          <a:off x="11096625" y="4772025"/>
          <a:ext cx="4191000" cy="1790700"/>
        </a:xfrm>
        <a:prstGeom prst="wedgeRoundRectCallout">
          <a:avLst>
            <a:gd name="adj1" fmla="val -144959"/>
            <a:gd name="adj2" fmla="val -3292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感染者については、保健所や医療機関による確定診断を受けた方のみを指し、</a:t>
          </a:r>
          <a:r>
            <a:rPr kumimoji="1" lang="ja-JP" altLang="en-US" sz="1100" b="1" u="sng">
              <a:solidFill>
                <a:srgbClr val="FF0000"/>
              </a:solidFill>
            </a:rPr>
            <a:t>抗原検査キットで陽性反応が出たのみの方は対象外</a:t>
          </a:r>
          <a:r>
            <a:rPr kumimoji="1" lang="ja-JP" altLang="en-US" sz="1100" b="1" u="none">
              <a:solidFill>
                <a:sysClr val="windowText" lastClr="000000"/>
              </a:solidFill>
            </a:rPr>
            <a:t>となります。但し、</a:t>
          </a:r>
          <a:r>
            <a:rPr kumimoji="1" lang="en-US" altLang="ja-JP" sz="1100" b="1" u="none">
              <a:solidFill>
                <a:sysClr val="windowText" lastClr="000000"/>
              </a:solidFill>
            </a:rPr>
            <a:t>5/8</a:t>
          </a:r>
          <a:r>
            <a:rPr kumimoji="1" lang="ja-JP" altLang="en-US" sz="1100" b="1" u="none">
              <a:solidFill>
                <a:sysClr val="windowText" lastClr="000000"/>
              </a:solidFill>
            </a:rPr>
            <a:t>からは対象となります。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また、濃厚接触者についても、保健所が濃厚接触者と判断した方のみを指し、</a:t>
          </a:r>
          <a:r>
            <a:rPr kumimoji="1" lang="ja-JP" altLang="en-US" sz="1100" b="1" u="sng">
              <a:solidFill>
                <a:srgbClr val="FF0000"/>
              </a:solidFill>
            </a:rPr>
            <a:t>事業所の判断で濃厚接触者とした方などは対象外</a:t>
          </a:r>
          <a:r>
            <a:rPr kumimoji="1" lang="ja-JP" altLang="en-US" sz="1100" b="1" u="none">
              <a:solidFill>
                <a:sysClr val="windowText" lastClr="000000"/>
              </a:solidFill>
            </a:rPr>
            <a:t>となります。 　</a:t>
          </a:r>
          <a:r>
            <a:rPr kumimoji="1" lang="en-US" altLang="ja-JP" sz="1100" b="1" u="none">
              <a:solidFill>
                <a:sysClr val="windowText" lastClr="000000"/>
              </a:solidFill>
            </a:rPr>
            <a:t>5/8</a:t>
          </a:r>
          <a:r>
            <a:rPr kumimoji="1" lang="ja-JP" altLang="en-US" sz="1100" b="1" u="none">
              <a:solidFill>
                <a:sysClr val="windowText" lastClr="000000"/>
              </a:solidFill>
            </a:rPr>
            <a:t>以降は、濃厚接触者に代わり、「感染者と接触があった者（感染者と同居している場合に限る）」が対象となります。</a:t>
          </a:r>
          <a:endParaRPr kumimoji="1" lang="en-US" altLang="ja-JP" sz="1100" b="1" u="none">
            <a:solidFill>
              <a:sysClr val="windowText" lastClr="000000"/>
            </a:solidFill>
          </a:endParaRPr>
        </a:p>
      </xdr:txBody>
    </xdr:sp>
    <xdr:clientData/>
  </xdr:twoCellAnchor>
  <xdr:twoCellAnchor>
    <xdr:from>
      <xdr:col>65</xdr:col>
      <xdr:colOff>28575</xdr:colOff>
      <xdr:row>14</xdr:row>
      <xdr:rowOff>152400</xdr:rowOff>
    </xdr:from>
    <xdr:to>
      <xdr:col>83</xdr:col>
      <xdr:colOff>0</xdr:colOff>
      <xdr:row>17</xdr:row>
      <xdr:rowOff>200025</xdr:rowOff>
    </xdr:to>
    <xdr:sp macro="" textlink="">
      <xdr:nvSpPr>
        <xdr:cNvPr id="2" name="角丸四角形吹き出し 45">
          <a:extLst>
            <a:ext uri="{FF2B5EF4-FFF2-40B4-BE49-F238E27FC236}">
              <a16:creationId xmlns:a16="http://schemas.microsoft.com/office/drawing/2014/main" id="{00000000-0008-0000-0400-000002000000}"/>
            </a:ext>
          </a:extLst>
        </xdr:cNvPr>
        <xdr:cNvSpPr/>
      </xdr:nvSpPr>
      <xdr:spPr>
        <a:xfrm>
          <a:off x="11296650" y="3048000"/>
          <a:ext cx="2886075" cy="1066800"/>
        </a:xfrm>
        <a:prstGeom prst="wedgeRoundRectCallout">
          <a:avLst>
            <a:gd name="adj1" fmla="val -195178"/>
            <a:gd name="adj2" fmla="val -2404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前回（第</a:t>
          </a:r>
          <a:r>
            <a:rPr kumimoji="1" lang="en-US" altLang="ja-JP" sz="1100" b="1" u="none">
              <a:solidFill>
                <a:sysClr val="windowText" lastClr="000000"/>
              </a:solidFill>
            </a:rPr>
            <a:t>1</a:t>
          </a:r>
          <a:r>
            <a:rPr kumimoji="1" lang="ja-JP" altLang="en-US" sz="1100" b="1" u="none">
              <a:solidFill>
                <a:sysClr val="windowText" lastClr="000000"/>
              </a:solidFill>
            </a:rPr>
            <a:t>回）、本補助金を既に申請している場合、その申請金額を入力してください。今回が初めての申請の場合、「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twoCellAnchor>
    <xdr:from>
      <xdr:col>65</xdr:col>
      <xdr:colOff>28575</xdr:colOff>
      <xdr:row>39</xdr:row>
      <xdr:rowOff>85725</xdr:rowOff>
    </xdr:from>
    <xdr:to>
      <xdr:col>83</xdr:col>
      <xdr:colOff>0</xdr:colOff>
      <xdr:row>43</xdr:row>
      <xdr:rowOff>152400</xdr:rowOff>
    </xdr:to>
    <xdr:sp macro="" textlink="">
      <xdr:nvSpPr>
        <xdr:cNvPr id="3" name="角丸四角形吹き出し 45">
          <a:extLst>
            <a:ext uri="{FF2B5EF4-FFF2-40B4-BE49-F238E27FC236}">
              <a16:creationId xmlns:a16="http://schemas.microsoft.com/office/drawing/2014/main" id="{00000000-0008-0000-0400-000003000000}"/>
            </a:ext>
          </a:extLst>
        </xdr:cNvPr>
        <xdr:cNvSpPr/>
      </xdr:nvSpPr>
      <xdr:spPr>
        <a:xfrm>
          <a:off x="11296650" y="9315450"/>
          <a:ext cx="2886075" cy="1066800"/>
        </a:xfrm>
        <a:prstGeom prst="wedgeRoundRectCallout">
          <a:avLst>
            <a:gd name="adj1" fmla="val -193198"/>
            <a:gd name="adj2" fmla="val -4993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前回（第</a:t>
          </a:r>
          <a:r>
            <a:rPr kumimoji="1" lang="en-US" altLang="ja-JP" sz="1100" b="1" u="none">
              <a:solidFill>
                <a:sysClr val="windowText" lastClr="000000"/>
              </a:solidFill>
            </a:rPr>
            <a:t>1</a:t>
          </a:r>
          <a:r>
            <a:rPr kumimoji="1" lang="ja-JP" altLang="en-US" sz="1100" b="1" u="none">
              <a:solidFill>
                <a:sysClr val="windowText" lastClr="000000"/>
              </a:solidFill>
            </a:rPr>
            <a:t>回）、本補助金を既に申請している場合、その申請金額を入力してください。今回が初めての申請の場合、「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9</xdr:col>
          <xdr:colOff>47625</xdr:colOff>
          <xdr:row>12</xdr:row>
          <xdr:rowOff>47625</xdr:rowOff>
        </xdr:to>
        <xdr:sp macro="" textlink="">
          <xdr:nvSpPr>
            <xdr:cNvPr id="196609" name="Check Box 1" hidden="1">
              <a:extLst>
                <a:ext uri="{63B3BB69-23CF-44E3-9099-C40C66FF867C}">
                  <a14:compatExt spid="_x0000_s196609"/>
                </a:ext>
                <a:ext uri="{FF2B5EF4-FFF2-40B4-BE49-F238E27FC236}">
                  <a16:creationId xmlns:a16="http://schemas.microsoft.com/office/drawing/2014/main" id="{00000000-0008-0000-0500-000001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47625</xdr:colOff>
          <xdr:row>13</xdr:row>
          <xdr:rowOff>38100</xdr:rowOff>
        </xdr:to>
        <xdr:sp macro="" textlink="">
          <xdr:nvSpPr>
            <xdr:cNvPr id="196610" name="Check Box 2" hidden="1">
              <a:extLst>
                <a:ext uri="{63B3BB69-23CF-44E3-9099-C40C66FF867C}">
                  <a14:compatExt spid="_x0000_s196610"/>
                </a:ext>
                <a:ext uri="{FF2B5EF4-FFF2-40B4-BE49-F238E27FC236}">
                  <a16:creationId xmlns:a16="http://schemas.microsoft.com/office/drawing/2014/main" id="{00000000-0008-0000-0500-000002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47625</xdr:colOff>
          <xdr:row>26</xdr:row>
          <xdr:rowOff>19050</xdr:rowOff>
        </xdr:to>
        <xdr:sp macro="" textlink="">
          <xdr:nvSpPr>
            <xdr:cNvPr id="196611" name="Check Box 3" hidden="1">
              <a:extLst>
                <a:ext uri="{63B3BB69-23CF-44E3-9099-C40C66FF867C}">
                  <a14:compatExt spid="_x0000_s196611"/>
                </a:ext>
                <a:ext uri="{FF2B5EF4-FFF2-40B4-BE49-F238E27FC236}">
                  <a16:creationId xmlns:a16="http://schemas.microsoft.com/office/drawing/2014/main" id="{00000000-0008-0000-0500-000003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47625</xdr:colOff>
          <xdr:row>26</xdr:row>
          <xdr:rowOff>19050</xdr:rowOff>
        </xdr:to>
        <xdr:sp macro="" textlink="">
          <xdr:nvSpPr>
            <xdr:cNvPr id="196612" name="Check Box 4" hidden="1">
              <a:extLst>
                <a:ext uri="{63B3BB69-23CF-44E3-9099-C40C66FF867C}">
                  <a14:compatExt spid="_x0000_s196612"/>
                </a:ext>
                <a:ext uri="{FF2B5EF4-FFF2-40B4-BE49-F238E27FC236}">
                  <a16:creationId xmlns:a16="http://schemas.microsoft.com/office/drawing/2014/main" id="{00000000-0008-0000-0500-000004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9525</xdr:rowOff>
        </xdr:from>
        <xdr:to>
          <xdr:col>26</xdr:col>
          <xdr:colOff>47625</xdr:colOff>
          <xdr:row>27</xdr:row>
          <xdr:rowOff>28575</xdr:rowOff>
        </xdr:to>
        <xdr:sp macro="" textlink="">
          <xdr:nvSpPr>
            <xdr:cNvPr id="196613" name="Check Box 5" hidden="1">
              <a:extLst>
                <a:ext uri="{63B3BB69-23CF-44E3-9099-C40C66FF867C}">
                  <a14:compatExt spid="_x0000_s196613"/>
                </a:ext>
                <a:ext uri="{FF2B5EF4-FFF2-40B4-BE49-F238E27FC236}">
                  <a16:creationId xmlns:a16="http://schemas.microsoft.com/office/drawing/2014/main" id="{00000000-0008-0000-0500-000005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9525</xdr:rowOff>
        </xdr:from>
        <xdr:to>
          <xdr:col>34</xdr:col>
          <xdr:colOff>47625</xdr:colOff>
          <xdr:row>27</xdr:row>
          <xdr:rowOff>28575</xdr:rowOff>
        </xdr:to>
        <xdr:sp macro="" textlink="">
          <xdr:nvSpPr>
            <xdr:cNvPr id="196614" name="Check Box 6" hidden="1">
              <a:extLst>
                <a:ext uri="{63B3BB69-23CF-44E3-9099-C40C66FF867C}">
                  <a14:compatExt spid="_x0000_s196614"/>
                </a:ext>
                <a:ext uri="{FF2B5EF4-FFF2-40B4-BE49-F238E27FC236}">
                  <a16:creationId xmlns:a16="http://schemas.microsoft.com/office/drawing/2014/main" id="{00000000-0008-0000-0500-000006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0</xdr:colOff>
          <xdr:row>29</xdr:row>
          <xdr:rowOff>0</xdr:rowOff>
        </xdr:to>
        <xdr:sp macro="" textlink="">
          <xdr:nvSpPr>
            <xdr:cNvPr id="196615" name="Check Box 7" hidden="1">
              <a:extLst>
                <a:ext uri="{63B3BB69-23CF-44E3-9099-C40C66FF867C}">
                  <a14:compatExt spid="_x0000_s196615"/>
                </a:ext>
                <a:ext uri="{FF2B5EF4-FFF2-40B4-BE49-F238E27FC236}">
                  <a16:creationId xmlns:a16="http://schemas.microsoft.com/office/drawing/2014/main" id="{00000000-0008-0000-0500-000007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9525</xdr:rowOff>
        </xdr:from>
        <xdr:to>
          <xdr:col>2</xdr:col>
          <xdr:colOff>47625</xdr:colOff>
          <xdr:row>27</xdr:row>
          <xdr:rowOff>28575</xdr:rowOff>
        </xdr:to>
        <xdr:sp macro="" textlink="">
          <xdr:nvSpPr>
            <xdr:cNvPr id="196616" name="Check Box 8" hidden="1">
              <a:extLst>
                <a:ext uri="{63B3BB69-23CF-44E3-9099-C40C66FF867C}">
                  <a14:compatExt spid="_x0000_s196616"/>
                </a:ext>
                <a:ext uri="{FF2B5EF4-FFF2-40B4-BE49-F238E27FC236}">
                  <a16:creationId xmlns:a16="http://schemas.microsoft.com/office/drawing/2014/main" id="{00000000-0008-0000-0500-000008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9525</xdr:rowOff>
        </xdr:from>
        <xdr:to>
          <xdr:col>15</xdr:col>
          <xdr:colOff>47625</xdr:colOff>
          <xdr:row>27</xdr:row>
          <xdr:rowOff>28575</xdr:rowOff>
        </xdr:to>
        <xdr:sp macro="" textlink="">
          <xdr:nvSpPr>
            <xdr:cNvPr id="196617" name="Check Box 9" hidden="1">
              <a:extLst>
                <a:ext uri="{63B3BB69-23CF-44E3-9099-C40C66FF867C}">
                  <a14:compatExt spid="_x0000_s196617"/>
                </a:ext>
                <a:ext uri="{FF2B5EF4-FFF2-40B4-BE49-F238E27FC236}">
                  <a16:creationId xmlns:a16="http://schemas.microsoft.com/office/drawing/2014/main" id="{00000000-0008-0000-0500-000009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0</xdr:rowOff>
        </xdr:from>
        <xdr:to>
          <xdr:col>27</xdr:col>
          <xdr:colOff>47625</xdr:colOff>
          <xdr:row>26</xdr:row>
          <xdr:rowOff>19050</xdr:rowOff>
        </xdr:to>
        <xdr:sp macro="" textlink="">
          <xdr:nvSpPr>
            <xdr:cNvPr id="196618" name="Check Box 10" hidden="1">
              <a:extLst>
                <a:ext uri="{63B3BB69-23CF-44E3-9099-C40C66FF867C}">
                  <a14:compatExt spid="_x0000_s196618"/>
                </a:ext>
                <a:ext uri="{FF2B5EF4-FFF2-40B4-BE49-F238E27FC236}">
                  <a16:creationId xmlns:a16="http://schemas.microsoft.com/office/drawing/2014/main" id="{00000000-0008-0000-0500-00000A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25</xdr:row>
          <xdr:rowOff>0</xdr:rowOff>
        </xdr:from>
        <xdr:to>
          <xdr:col>35</xdr:col>
          <xdr:colOff>19050</xdr:colOff>
          <xdr:row>26</xdr:row>
          <xdr:rowOff>47625</xdr:rowOff>
        </xdr:to>
        <xdr:sp macro="" textlink="">
          <xdr:nvSpPr>
            <xdr:cNvPr id="196619" name="Check Box 11" hidden="1">
              <a:extLst>
                <a:ext uri="{63B3BB69-23CF-44E3-9099-C40C66FF867C}">
                  <a14:compatExt spid="_x0000_s196619"/>
                </a:ext>
                <a:ext uri="{FF2B5EF4-FFF2-40B4-BE49-F238E27FC236}">
                  <a16:creationId xmlns:a16="http://schemas.microsoft.com/office/drawing/2014/main" id="{00000000-0008-0000-0500-00000B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47625</xdr:colOff>
          <xdr:row>30</xdr:row>
          <xdr:rowOff>0</xdr:rowOff>
        </xdr:to>
        <xdr:sp macro="" textlink="">
          <xdr:nvSpPr>
            <xdr:cNvPr id="196620" name="Check Box 12" hidden="1">
              <a:extLst>
                <a:ext uri="{63B3BB69-23CF-44E3-9099-C40C66FF867C}">
                  <a14:compatExt spid="_x0000_s196620"/>
                </a:ext>
                <a:ext uri="{FF2B5EF4-FFF2-40B4-BE49-F238E27FC236}">
                  <a16:creationId xmlns:a16="http://schemas.microsoft.com/office/drawing/2014/main" id="{00000000-0008-0000-0500-00000C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2</xdr:col>
          <xdr:colOff>47625</xdr:colOff>
          <xdr:row>44</xdr:row>
          <xdr:rowOff>19050</xdr:rowOff>
        </xdr:to>
        <xdr:sp macro="" textlink="">
          <xdr:nvSpPr>
            <xdr:cNvPr id="196621" name="Check Box 13" hidden="1">
              <a:extLst>
                <a:ext uri="{63B3BB69-23CF-44E3-9099-C40C66FF867C}">
                  <a14:compatExt spid="_x0000_s196621"/>
                </a:ext>
                <a:ext uri="{FF2B5EF4-FFF2-40B4-BE49-F238E27FC236}">
                  <a16:creationId xmlns:a16="http://schemas.microsoft.com/office/drawing/2014/main" id="{00000000-0008-0000-0500-00000D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0</xdr:rowOff>
        </xdr:from>
        <xdr:to>
          <xdr:col>15</xdr:col>
          <xdr:colOff>47625</xdr:colOff>
          <xdr:row>44</xdr:row>
          <xdr:rowOff>19050</xdr:rowOff>
        </xdr:to>
        <xdr:sp macro="" textlink="">
          <xdr:nvSpPr>
            <xdr:cNvPr id="196622" name="Check Box 14" hidden="1">
              <a:extLst>
                <a:ext uri="{63B3BB69-23CF-44E3-9099-C40C66FF867C}">
                  <a14:compatExt spid="_x0000_s196622"/>
                </a:ext>
                <a:ext uri="{FF2B5EF4-FFF2-40B4-BE49-F238E27FC236}">
                  <a16:creationId xmlns:a16="http://schemas.microsoft.com/office/drawing/2014/main" id="{00000000-0008-0000-0500-00000E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0</xdr:rowOff>
        </xdr:from>
        <xdr:to>
          <xdr:col>27</xdr:col>
          <xdr:colOff>47625</xdr:colOff>
          <xdr:row>44</xdr:row>
          <xdr:rowOff>19050</xdr:rowOff>
        </xdr:to>
        <xdr:sp macro="" textlink="">
          <xdr:nvSpPr>
            <xdr:cNvPr id="196623" name="Check Box 15" hidden="1">
              <a:extLst>
                <a:ext uri="{63B3BB69-23CF-44E3-9099-C40C66FF867C}">
                  <a14:compatExt spid="_x0000_s196623"/>
                </a:ext>
                <a:ext uri="{FF2B5EF4-FFF2-40B4-BE49-F238E27FC236}">
                  <a16:creationId xmlns:a16="http://schemas.microsoft.com/office/drawing/2014/main" id="{00000000-0008-0000-0500-00000F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43</xdr:row>
          <xdr:rowOff>0</xdr:rowOff>
        </xdr:from>
        <xdr:to>
          <xdr:col>35</xdr:col>
          <xdr:colOff>57150</xdr:colOff>
          <xdr:row>44</xdr:row>
          <xdr:rowOff>47625</xdr:rowOff>
        </xdr:to>
        <xdr:sp macro="" textlink="">
          <xdr:nvSpPr>
            <xdr:cNvPr id="196624" name="Check Box 16" hidden="1">
              <a:extLst>
                <a:ext uri="{63B3BB69-23CF-44E3-9099-C40C66FF867C}">
                  <a14:compatExt spid="_x0000_s196624"/>
                </a:ext>
                <a:ext uri="{FF2B5EF4-FFF2-40B4-BE49-F238E27FC236}">
                  <a16:creationId xmlns:a16="http://schemas.microsoft.com/office/drawing/2014/main" id="{00000000-0008-0000-0500-000010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0</xdr:rowOff>
        </xdr:from>
        <xdr:to>
          <xdr:col>2</xdr:col>
          <xdr:colOff>19050</xdr:colOff>
          <xdr:row>34</xdr:row>
          <xdr:rowOff>0</xdr:rowOff>
        </xdr:to>
        <xdr:sp macro="" textlink="">
          <xdr:nvSpPr>
            <xdr:cNvPr id="196625" name="Check Box 17" hidden="1">
              <a:extLst>
                <a:ext uri="{63B3BB69-23CF-44E3-9099-C40C66FF867C}">
                  <a14:compatExt spid="_x0000_s196625"/>
                </a:ext>
                <a:ext uri="{FF2B5EF4-FFF2-40B4-BE49-F238E27FC236}">
                  <a16:creationId xmlns:a16="http://schemas.microsoft.com/office/drawing/2014/main" id="{00000000-0008-0000-0500-000011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47625</xdr:colOff>
          <xdr:row>16</xdr:row>
          <xdr:rowOff>257175</xdr:rowOff>
        </xdr:to>
        <xdr:sp macro="" textlink="">
          <xdr:nvSpPr>
            <xdr:cNvPr id="196626" name="Check Box 18" hidden="1">
              <a:extLst>
                <a:ext uri="{63B3BB69-23CF-44E3-9099-C40C66FF867C}">
                  <a14:compatExt spid="_x0000_s196626"/>
                </a:ext>
                <a:ext uri="{FF2B5EF4-FFF2-40B4-BE49-F238E27FC236}">
                  <a16:creationId xmlns:a16="http://schemas.microsoft.com/office/drawing/2014/main" id="{00000000-0008-0000-0500-000012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0</xdr:rowOff>
        </xdr:to>
        <xdr:sp macro="" textlink="">
          <xdr:nvSpPr>
            <xdr:cNvPr id="196627" name="Check Box 19" hidden="1">
              <a:extLst>
                <a:ext uri="{63B3BB69-23CF-44E3-9099-C40C66FF867C}">
                  <a14:compatExt spid="_x0000_s196627"/>
                </a:ext>
                <a:ext uri="{FF2B5EF4-FFF2-40B4-BE49-F238E27FC236}">
                  <a16:creationId xmlns:a16="http://schemas.microsoft.com/office/drawing/2014/main" id="{00000000-0008-0000-0500-000013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47625</xdr:colOff>
          <xdr:row>19</xdr:row>
          <xdr:rowOff>19050</xdr:rowOff>
        </xdr:to>
        <xdr:sp macro="" textlink="">
          <xdr:nvSpPr>
            <xdr:cNvPr id="196628" name="Check Box 20" hidden="1">
              <a:extLst>
                <a:ext uri="{63B3BB69-23CF-44E3-9099-C40C66FF867C}">
                  <a14:compatExt spid="_x0000_s196628"/>
                </a:ext>
                <a:ext uri="{FF2B5EF4-FFF2-40B4-BE49-F238E27FC236}">
                  <a16:creationId xmlns:a16="http://schemas.microsoft.com/office/drawing/2014/main" id="{00000000-0008-0000-0500-000014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47625</xdr:colOff>
          <xdr:row>19</xdr:row>
          <xdr:rowOff>257175</xdr:rowOff>
        </xdr:to>
        <xdr:sp macro="" textlink="">
          <xdr:nvSpPr>
            <xdr:cNvPr id="196629" name="Check Box 21" hidden="1">
              <a:extLst>
                <a:ext uri="{63B3BB69-23CF-44E3-9099-C40C66FF867C}">
                  <a14:compatExt spid="_x0000_s196629"/>
                </a:ext>
                <a:ext uri="{FF2B5EF4-FFF2-40B4-BE49-F238E27FC236}">
                  <a16:creationId xmlns:a16="http://schemas.microsoft.com/office/drawing/2014/main" id="{00000000-0008-0000-0500-000015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0</xdr:rowOff>
        </xdr:from>
        <xdr:to>
          <xdr:col>2</xdr:col>
          <xdr:colOff>0</xdr:colOff>
          <xdr:row>28</xdr:row>
          <xdr:rowOff>0</xdr:rowOff>
        </xdr:to>
        <xdr:sp macro="" textlink="">
          <xdr:nvSpPr>
            <xdr:cNvPr id="196630" name="Check Box 22" hidden="1">
              <a:extLst>
                <a:ext uri="{63B3BB69-23CF-44E3-9099-C40C66FF867C}">
                  <a14:compatExt spid="_x0000_s196630"/>
                </a:ext>
                <a:ext uri="{FF2B5EF4-FFF2-40B4-BE49-F238E27FC236}">
                  <a16:creationId xmlns:a16="http://schemas.microsoft.com/office/drawing/2014/main" id="{00000000-0008-0000-0500-000016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196631" name="Check Box 23" hidden="1">
              <a:extLst>
                <a:ext uri="{63B3BB69-23CF-44E3-9099-C40C66FF867C}">
                  <a14:compatExt spid="_x0000_s196631"/>
                </a:ext>
                <a:ext uri="{FF2B5EF4-FFF2-40B4-BE49-F238E27FC236}">
                  <a16:creationId xmlns:a16="http://schemas.microsoft.com/office/drawing/2014/main" id="{00000000-0008-0000-0500-000017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47625</xdr:colOff>
          <xdr:row>32</xdr:row>
          <xdr:rowOff>0</xdr:rowOff>
        </xdr:to>
        <xdr:sp macro="" textlink="">
          <xdr:nvSpPr>
            <xdr:cNvPr id="196632" name="Check Box 24" hidden="1">
              <a:extLst>
                <a:ext uri="{63B3BB69-23CF-44E3-9099-C40C66FF867C}">
                  <a14:compatExt spid="_x0000_s196632"/>
                </a:ext>
                <a:ext uri="{FF2B5EF4-FFF2-40B4-BE49-F238E27FC236}">
                  <a16:creationId xmlns:a16="http://schemas.microsoft.com/office/drawing/2014/main" id="{00000000-0008-0000-0500-000018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47625</xdr:colOff>
          <xdr:row>33</xdr:row>
          <xdr:rowOff>0</xdr:rowOff>
        </xdr:to>
        <xdr:sp macro="" textlink="">
          <xdr:nvSpPr>
            <xdr:cNvPr id="196633" name="Check Box 25" hidden="1">
              <a:extLst>
                <a:ext uri="{63B3BB69-23CF-44E3-9099-C40C66FF867C}">
                  <a14:compatExt spid="_x0000_s196633"/>
                </a:ext>
                <a:ext uri="{FF2B5EF4-FFF2-40B4-BE49-F238E27FC236}">
                  <a16:creationId xmlns:a16="http://schemas.microsoft.com/office/drawing/2014/main" id="{00000000-0008-0000-0500-000019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47625</xdr:colOff>
          <xdr:row>35</xdr:row>
          <xdr:rowOff>0</xdr:rowOff>
        </xdr:to>
        <xdr:sp macro="" textlink="">
          <xdr:nvSpPr>
            <xdr:cNvPr id="196634" name="Check Box 26" hidden="1">
              <a:extLst>
                <a:ext uri="{63B3BB69-23CF-44E3-9099-C40C66FF867C}">
                  <a14:compatExt spid="_x0000_s196634"/>
                </a:ext>
                <a:ext uri="{FF2B5EF4-FFF2-40B4-BE49-F238E27FC236}">
                  <a16:creationId xmlns:a16="http://schemas.microsoft.com/office/drawing/2014/main" id="{00000000-0008-0000-0500-00001A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47625</xdr:colOff>
          <xdr:row>31</xdr:row>
          <xdr:rowOff>0</xdr:rowOff>
        </xdr:to>
        <xdr:sp macro="" textlink="">
          <xdr:nvSpPr>
            <xdr:cNvPr id="196635" name="Check Box 27" hidden="1">
              <a:extLst>
                <a:ext uri="{63B3BB69-23CF-44E3-9099-C40C66FF867C}">
                  <a14:compatExt spid="_x0000_s196635"/>
                </a:ext>
                <a:ext uri="{FF2B5EF4-FFF2-40B4-BE49-F238E27FC236}">
                  <a16:creationId xmlns:a16="http://schemas.microsoft.com/office/drawing/2014/main" id="{00000000-0008-0000-0500-00001B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0</xdr:rowOff>
        </xdr:from>
        <xdr:to>
          <xdr:col>2</xdr:col>
          <xdr:colOff>19050</xdr:colOff>
          <xdr:row>36</xdr:row>
          <xdr:rowOff>9525</xdr:rowOff>
        </xdr:to>
        <xdr:sp macro="" textlink="">
          <xdr:nvSpPr>
            <xdr:cNvPr id="196636" name="Check Box 28" hidden="1">
              <a:extLst>
                <a:ext uri="{63B3BB69-23CF-44E3-9099-C40C66FF867C}">
                  <a14:compatExt spid="_x0000_s196636"/>
                </a:ext>
                <a:ext uri="{FF2B5EF4-FFF2-40B4-BE49-F238E27FC236}">
                  <a16:creationId xmlns:a16="http://schemas.microsoft.com/office/drawing/2014/main" id="{00000000-0008-0000-0500-00001C0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19050</xdr:colOff>
      <xdr:row>0</xdr:row>
      <xdr:rowOff>57150</xdr:rowOff>
    </xdr:from>
    <xdr:to>
      <xdr:col>65</xdr:col>
      <xdr:colOff>0</xdr:colOff>
      <xdr:row>6</xdr:row>
      <xdr:rowOff>114300</xdr:rowOff>
    </xdr:to>
    <xdr:sp macro="" textlink="">
      <xdr:nvSpPr>
        <xdr:cNvPr id="2" name="角丸四角形吹き出し 19">
          <a:extLst>
            <a:ext uri="{FF2B5EF4-FFF2-40B4-BE49-F238E27FC236}">
              <a16:creationId xmlns:a16="http://schemas.microsoft.com/office/drawing/2014/main" id="{00000000-0008-0000-0500-000002000000}"/>
            </a:ext>
          </a:extLst>
        </xdr:cNvPr>
        <xdr:cNvSpPr/>
      </xdr:nvSpPr>
      <xdr:spPr>
        <a:xfrm>
          <a:off x="8372475" y="57150"/>
          <a:ext cx="2895600" cy="1209675"/>
        </a:xfrm>
        <a:prstGeom prst="wedgeRoundRectCallout">
          <a:avLst>
            <a:gd name="adj1" fmla="val -90334"/>
            <a:gd name="adj2" fmla="val -32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複数のサービス種別・事業所について申請する場合、サービス種別・事業所ごとに個票を作成してください。</a:t>
          </a:r>
        </a:p>
        <a:p>
          <a:pPr algn="l"/>
          <a:r>
            <a:rPr kumimoji="1" lang="en-US" altLang="ja-JP" sz="1100" b="1" u="sng">
              <a:solidFill>
                <a:srgbClr val="FF0000"/>
              </a:solidFill>
            </a:rPr>
            <a:t>※</a:t>
          </a:r>
          <a:r>
            <a:rPr kumimoji="1" lang="ja-JP" altLang="en-US" sz="1100" b="1" u="sng">
              <a:solidFill>
                <a:srgbClr val="FF0000"/>
              </a:solidFill>
            </a:rPr>
            <a:t>対応期間が複数存在する場合でも、対応期間ごとに個票を分ける必要はありません。</a:t>
          </a:r>
        </a:p>
      </xdr:txBody>
    </xdr:sp>
    <xdr:clientData/>
  </xdr:twoCellAnchor>
  <xdr:twoCellAnchor>
    <xdr:from>
      <xdr:col>44</xdr:col>
      <xdr:colOff>85725</xdr:colOff>
      <xdr:row>6</xdr:row>
      <xdr:rowOff>142875</xdr:rowOff>
    </xdr:from>
    <xdr:to>
      <xdr:col>62</xdr:col>
      <xdr:colOff>66675</xdr:colOff>
      <xdr:row>9</xdr:row>
      <xdr:rowOff>85725</xdr:rowOff>
    </xdr:to>
    <xdr:sp macro="" textlink="">
      <xdr:nvSpPr>
        <xdr:cNvPr id="3" name="角丸四角形吹き出し 43">
          <a:extLst>
            <a:ext uri="{FF2B5EF4-FFF2-40B4-BE49-F238E27FC236}">
              <a16:creationId xmlns:a16="http://schemas.microsoft.com/office/drawing/2014/main" id="{00000000-0008-0000-0500-000003000000}"/>
            </a:ext>
          </a:extLst>
        </xdr:cNvPr>
        <xdr:cNvSpPr/>
      </xdr:nvSpPr>
      <xdr:spPr>
        <a:xfrm>
          <a:off x="7953375" y="1295400"/>
          <a:ext cx="2895600" cy="628650"/>
        </a:xfrm>
        <a:prstGeom prst="wedgeRoundRectCallout">
          <a:avLst>
            <a:gd name="adj1" fmla="val -79479"/>
            <a:gd name="adj2" fmla="val -58872"/>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「事業所」の情報を入力してください。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「法人」の情報ではありません。</a:t>
          </a:r>
        </a:p>
      </xdr:txBody>
    </xdr:sp>
    <xdr:clientData/>
  </xdr:twoCellAnchor>
  <xdr:twoCellAnchor>
    <xdr:from>
      <xdr:col>44</xdr:col>
      <xdr:colOff>104775</xdr:colOff>
      <xdr:row>9</xdr:row>
      <xdr:rowOff>114300</xdr:rowOff>
    </xdr:from>
    <xdr:to>
      <xdr:col>62</xdr:col>
      <xdr:colOff>76200</xdr:colOff>
      <xdr:row>12</xdr:row>
      <xdr:rowOff>114300</xdr:rowOff>
    </xdr:to>
    <xdr:sp macro="" textlink="">
      <xdr:nvSpPr>
        <xdr:cNvPr id="4" name="角丸四角形吹き出し 45">
          <a:extLst>
            <a:ext uri="{FF2B5EF4-FFF2-40B4-BE49-F238E27FC236}">
              <a16:creationId xmlns:a16="http://schemas.microsoft.com/office/drawing/2014/main" id="{00000000-0008-0000-0500-000004000000}"/>
            </a:ext>
          </a:extLst>
        </xdr:cNvPr>
        <xdr:cNvSpPr/>
      </xdr:nvSpPr>
      <xdr:spPr>
        <a:xfrm>
          <a:off x="7972425" y="1952625"/>
          <a:ext cx="2886075" cy="752475"/>
        </a:xfrm>
        <a:prstGeom prst="wedgeRoundRectCallout">
          <a:avLst>
            <a:gd name="adj1" fmla="val -81977"/>
            <a:gd name="adj2" fmla="val 1300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該当する事業の区分を選択してください。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両方に該当する場合は、両方を選択してください。</a:t>
          </a:r>
          <a:endParaRPr kumimoji="1" lang="en-US" altLang="ja-JP" sz="1100" b="1" u="none">
            <a:solidFill>
              <a:sysClr val="windowText" lastClr="000000"/>
            </a:solidFill>
          </a:endParaRPr>
        </a:p>
      </xdr:txBody>
    </xdr:sp>
    <xdr:clientData/>
  </xdr:twoCellAnchor>
  <xdr:twoCellAnchor>
    <xdr:from>
      <xdr:col>44</xdr:col>
      <xdr:colOff>95250</xdr:colOff>
      <xdr:row>12</xdr:row>
      <xdr:rowOff>142875</xdr:rowOff>
    </xdr:from>
    <xdr:to>
      <xdr:col>62</xdr:col>
      <xdr:colOff>76200</xdr:colOff>
      <xdr:row>16</xdr:row>
      <xdr:rowOff>142876</xdr:rowOff>
    </xdr:to>
    <xdr:sp macro="" textlink="">
      <xdr:nvSpPr>
        <xdr:cNvPr id="5" name="角丸四角形吹き出し 47">
          <a:extLst>
            <a:ext uri="{FF2B5EF4-FFF2-40B4-BE49-F238E27FC236}">
              <a16:creationId xmlns:a16="http://schemas.microsoft.com/office/drawing/2014/main" id="{00000000-0008-0000-0500-000005000000}"/>
            </a:ext>
          </a:extLst>
        </xdr:cNvPr>
        <xdr:cNvSpPr/>
      </xdr:nvSpPr>
      <xdr:spPr>
        <a:xfrm>
          <a:off x="7962900" y="2733675"/>
          <a:ext cx="2895600" cy="819151"/>
        </a:xfrm>
        <a:prstGeom prst="wedgeRoundRectCallout">
          <a:avLst>
            <a:gd name="adj1" fmla="val -79526"/>
            <a:gd name="adj2" fmla="val -25809"/>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none">
            <a:solidFill>
              <a:sysClr val="windowText" lastClr="000000"/>
            </a:solidFill>
          </a:endParaRPr>
        </a:p>
      </xdr:txBody>
    </xdr:sp>
    <xdr:clientData/>
  </xdr:twoCellAnchor>
  <xdr:twoCellAnchor>
    <xdr:from>
      <xdr:col>44</xdr:col>
      <xdr:colOff>142875</xdr:colOff>
      <xdr:row>16</xdr:row>
      <xdr:rowOff>333375</xdr:rowOff>
    </xdr:from>
    <xdr:to>
      <xdr:col>62</xdr:col>
      <xdr:colOff>114300</xdr:colOff>
      <xdr:row>20</xdr:row>
      <xdr:rowOff>190500</xdr:rowOff>
    </xdr:to>
    <xdr:sp macro="" textlink="">
      <xdr:nvSpPr>
        <xdr:cNvPr id="6" name="角丸四角形吹き出し 45">
          <a:extLst>
            <a:ext uri="{FF2B5EF4-FFF2-40B4-BE49-F238E27FC236}">
              <a16:creationId xmlns:a16="http://schemas.microsoft.com/office/drawing/2014/main" id="{00000000-0008-0000-0500-000006000000}"/>
            </a:ext>
          </a:extLst>
        </xdr:cNvPr>
        <xdr:cNvSpPr/>
      </xdr:nvSpPr>
      <xdr:spPr>
        <a:xfrm>
          <a:off x="8010525" y="3743325"/>
          <a:ext cx="2886075" cy="1200150"/>
        </a:xfrm>
        <a:prstGeom prst="wedgeRoundRectCallout">
          <a:avLst>
            <a:gd name="adj1" fmla="val -81317"/>
            <a:gd name="adj2" fmla="val 54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感染者等が複数いる場合は、</a:t>
          </a:r>
          <a:r>
            <a:rPr kumimoji="1" lang="ja-JP" altLang="en-US" sz="1100" b="1" u="none">
              <a:solidFill>
                <a:srgbClr val="FF0000"/>
              </a:solidFill>
            </a:rPr>
            <a:t>初発者</a:t>
          </a:r>
          <a:r>
            <a:rPr kumimoji="1" lang="ja-JP" altLang="en-US" sz="1100" b="1" u="none">
              <a:solidFill>
                <a:sysClr val="windowText" lastClr="000000"/>
              </a:solidFill>
            </a:rPr>
            <a:t>の情報を入力してください。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また、「感染者等一覧」シートに全ての感染者等の情報を入力してください。</a:t>
          </a:r>
          <a:endParaRPr kumimoji="1" lang="en-US" altLang="ja-JP" sz="1100" b="1" u="none">
            <a:solidFill>
              <a:sysClr val="windowText" lastClr="000000"/>
            </a:solidFill>
          </a:endParaRPr>
        </a:p>
      </xdr:txBody>
    </xdr:sp>
    <xdr:clientData/>
  </xdr:twoCellAnchor>
  <xdr:twoCellAnchor>
    <xdr:from>
      <xdr:col>40</xdr:col>
      <xdr:colOff>66675</xdr:colOff>
      <xdr:row>23</xdr:row>
      <xdr:rowOff>76200</xdr:rowOff>
    </xdr:from>
    <xdr:to>
      <xdr:col>56</xdr:col>
      <xdr:colOff>152400</xdr:colOff>
      <xdr:row>27</xdr:row>
      <xdr:rowOff>28575</xdr:rowOff>
    </xdr:to>
    <xdr:sp macro="" textlink="">
      <xdr:nvSpPr>
        <xdr:cNvPr id="7" name="角丸四角形吹き出し 50">
          <a:extLst>
            <a:ext uri="{FF2B5EF4-FFF2-40B4-BE49-F238E27FC236}">
              <a16:creationId xmlns:a16="http://schemas.microsoft.com/office/drawing/2014/main" id="{00000000-0008-0000-0500-000007000000}"/>
            </a:ext>
          </a:extLst>
        </xdr:cNvPr>
        <xdr:cNvSpPr/>
      </xdr:nvSpPr>
      <xdr:spPr>
        <a:xfrm>
          <a:off x="7286625" y="5610225"/>
          <a:ext cx="2676525" cy="914400"/>
        </a:xfrm>
        <a:prstGeom prst="wedgeRoundRectCallout">
          <a:avLst>
            <a:gd name="adj1" fmla="val -56774"/>
            <a:gd name="adj2" fmla="val -3239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申請する経費の性質から、該当する取組内容を確認し、選択してください。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複数該当する場合は、それぞれ選択してください。</a:t>
          </a:r>
          <a:endParaRPr kumimoji="1" lang="en-US" altLang="ja-JP" sz="1100" b="1" u="none">
            <a:solidFill>
              <a:sysClr val="windowText" lastClr="000000"/>
            </a:solidFill>
          </a:endParaRPr>
        </a:p>
      </xdr:txBody>
    </xdr:sp>
    <xdr:clientData/>
  </xdr:twoCellAnchor>
  <xdr:twoCellAnchor>
    <xdr:from>
      <xdr:col>41</xdr:col>
      <xdr:colOff>114300</xdr:colOff>
      <xdr:row>28</xdr:row>
      <xdr:rowOff>123825</xdr:rowOff>
    </xdr:from>
    <xdr:to>
      <xdr:col>61</xdr:col>
      <xdr:colOff>19050</xdr:colOff>
      <xdr:row>32</xdr:row>
      <xdr:rowOff>133350</xdr:rowOff>
    </xdr:to>
    <xdr:sp macro="" textlink="">
      <xdr:nvSpPr>
        <xdr:cNvPr id="8" name="角丸四角形吹き出し 51">
          <a:extLst>
            <a:ext uri="{FF2B5EF4-FFF2-40B4-BE49-F238E27FC236}">
              <a16:creationId xmlns:a16="http://schemas.microsoft.com/office/drawing/2014/main" id="{00000000-0008-0000-0500-000008000000}"/>
            </a:ext>
          </a:extLst>
        </xdr:cNvPr>
        <xdr:cNvSpPr/>
      </xdr:nvSpPr>
      <xdr:spPr>
        <a:xfrm>
          <a:off x="7496175" y="6858000"/>
          <a:ext cx="3143250" cy="962025"/>
        </a:xfrm>
        <a:prstGeom prst="wedgeRoundRectCallout">
          <a:avLst>
            <a:gd name="adj1" fmla="val -62745"/>
            <a:gd name="adj2" fmla="val 6049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自費検査費用については、</a:t>
          </a:r>
          <a:r>
            <a:rPr kumimoji="1" lang="ja-JP" altLang="en-US" sz="1100" b="1" u="sng">
              <a:solidFill>
                <a:srgbClr val="FF0000"/>
              </a:solidFill>
            </a:rPr>
            <a:t>施設入所支援又は共同生活援助のみ選択することが可能</a:t>
          </a:r>
          <a:r>
            <a:rPr kumimoji="1" lang="ja-JP" altLang="en-US" sz="1100" b="1" u="none">
              <a:solidFill>
                <a:sysClr val="windowText" lastClr="000000"/>
              </a:solidFill>
            </a:rPr>
            <a:t>です。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また、そのほかにも要件があるため、</a:t>
          </a:r>
          <a:r>
            <a:rPr kumimoji="1" lang="en-US" altLang="ja-JP" sz="1100" b="1" u="none">
              <a:solidFill>
                <a:sysClr val="windowText" lastClr="000000"/>
              </a:solidFill>
            </a:rPr>
            <a:t>HP</a:t>
          </a:r>
          <a:r>
            <a:rPr kumimoji="1" lang="ja-JP" altLang="en-US" sz="1100" b="1" u="none">
              <a:solidFill>
                <a:sysClr val="windowText" lastClr="000000"/>
              </a:solidFill>
            </a:rPr>
            <a:t>を必ず確認してください。</a:t>
          </a:r>
          <a:endParaRPr kumimoji="1" lang="en-US" altLang="ja-JP" sz="1100" b="1" u="none">
            <a:solidFill>
              <a:sysClr val="windowText" lastClr="000000"/>
            </a:solidFill>
          </a:endParaRPr>
        </a:p>
      </xdr:txBody>
    </xdr:sp>
    <xdr:clientData/>
  </xdr:twoCellAnchor>
  <xdr:twoCellAnchor>
    <xdr:from>
      <xdr:col>42</xdr:col>
      <xdr:colOff>28575</xdr:colOff>
      <xdr:row>32</xdr:row>
      <xdr:rowOff>161925</xdr:rowOff>
    </xdr:from>
    <xdr:to>
      <xdr:col>59</xdr:col>
      <xdr:colOff>152400</xdr:colOff>
      <xdr:row>38</xdr:row>
      <xdr:rowOff>0</xdr:rowOff>
    </xdr:to>
    <xdr:sp macro="" textlink="">
      <xdr:nvSpPr>
        <xdr:cNvPr id="9" name="角丸四角形吹き出し 29">
          <a:extLst>
            <a:ext uri="{FF2B5EF4-FFF2-40B4-BE49-F238E27FC236}">
              <a16:creationId xmlns:a16="http://schemas.microsoft.com/office/drawing/2014/main" id="{00000000-0008-0000-0500-000009000000}"/>
            </a:ext>
          </a:extLst>
        </xdr:cNvPr>
        <xdr:cNvSpPr/>
      </xdr:nvSpPr>
      <xdr:spPr>
        <a:xfrm>
          <a:off x="7572375" y="7848600"/>
          <a:ext cx="2876550" cy="1123950"/>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60</xdr:col>
      <xdr:colOff>152400</xdr:colOff>
      <xdr:row>35</xdr:row>
      <xdr:rowOff>190500</xdr:rowOff>
    </xdr:from>
    <xdr:to>
      <xdr:col>78</xdr:col>
      <xdr:colOff>133350</xdr:colOff>
      <xdr:row>39</xdr:row>
      <xdr:rowOff>57150</xdr:rowOff>
    </xdr:to>
    <xdr:sp macro="" textlink="">
      <xdr:nvSpPr>
        <xdr:cNvPr id="10" name="角丸四角形吹き出し 34">
          <a:extLst>
            <a:ext uri="{FF2B5EF4-FFF2-40B4-BE49-F238E27FC236}">
              <a16:creationId xmlns:a16="http://schemas.microsoft.com/office/drawing/2014/main" id="{00000000-0008-0000-0500-00000A000000}"/>
            </a:ext>
          </a:extLst>
        </xdr:cNvPr>
        <xdr:cNvSpPr/>
      </xdr:nvSpPr>
      <xdr:spPr>
        <a:xfrm>
          <a:off x="10610850" y="8591550"/>
          <a:ext cx="2895600" cy="695325"/>
        </a:xfrm>
        <a:prstGeom prst="wedgeRoundRectCallout">
          <a:avLst>
            <a:gd name="adj1" fmla="val -172947"/>
            <a:gd name="adj2" fmla="val 23994"/>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sng">
            <a:solidFill>
              <a:srgbClr val="FF0000"/>
            </a:solidFill>
          </a:endParaRPr>
        </a:p>
      </xdr:txBody>
    </xdr:sp>
    <xdr:clientData/>
  </xdr:twoCellAnchor>
  <xdr:twoCellAnchor>
    <xdr:from>
      <xdr:col>42</xdr:col>
      <xdr:colOff>0</xdr:colOff>
      <xdr:row>40</xdr:row>
      <xdr:rowOff>57150</xdr:rowOff>
    </xdr:from>
    <xdr:to>
      <xdr:col>59</xdr:col>
      <xdr:colOff>133350</xdr:colOff>
      <xdr:row>44</xdr:row>
      <xdr:rowOff>38100</xdr:rowOff>
    </xdr:to>
    <xdr:sp macro="" textlink="">
      <xdr:nvSpPr>
        <xdr:cNvPr id="11" name="角丸四角形吹き出し 66">
          <a:extLst>
            <a:ext uri="{FF2B5EF4-FFF2-40B4-BE49-F238E27FC236}">
              <a16:creationId xmlns:a16="http://schemas.microsoft.com/office/drawing/2014/main" id="{00000000-0008-0000-0500-00000B000000}"/>
            </a:ext>
          </a:extLst>
        </xdr:cNvPr>
        <xdr:cNvSpPr/>
      </xdr:nvSpPr>
      <xdr:spPr>
        <a:xfrm>
          <a:off x="7543800" y="9544050"/>
          <a:ext cx="2886075" cy="962025"/>
        </a:xfrm>
        <a:prstGeom prst="wedgeRoundRectCallout">
          <a:avLst>
            <a:gd name="adj1" fmla="val -65878"/>
            <a:gd name="adj2" fmla="val -4347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利用者の受入を行った場合、相手方の事業所の情報を入力してください。</a:t>
          </a:r>
          <a:br>
            <a:rPr kumimoji="1" lang="en-US" altLang="ja-JP" sz="1100" b="1" u="none">
              <a:solidFill>
                <a:sysClr val="windowText" lastClr="000000"/>
              </a:solidFill>
            </a:rPr>
          </a:br>
          <a:r>
            <a:rPr kumimoji="1" lang="ja-JP" altLang="en-US" sz="1100" b="1" u="none">
              <a:solidFill>
                <a:sysClr val="windowText" lastClr="000000"/>
              </a:solidFill>
            </a:rPr>
            <a:t>職員を派遣した場合は、派遣先の事業所の情報を入力してください。</a:t>
          </a:r>
          <a:endParaRPr kumimoji="1" lang="en-US" altLang="ja-JP" sz="1100" b="1" u="none">
            <a:solidFill>
              <a:sysClr val="windowText" lastClr="000000"/>
            </a:solidFill>
          </a:endParaRPr>
        </a:p>
      </xdr:txBody>
    </xdr:sp>
    <xdr:clientData/>
  </xdr:twoCellAnchor>
  <xdr:twoCellAnchor>
    <xdr:from>
      <xdr:col>42</xdr:col>
      <xdr:colOff>38100</xdr:colOff>
      <xdr:row>44</xdr:row>
      <xdr:rowOff>76200</xdr:rowOff>
    </xdr:from>
    <xdr:to>
      <xdr:col>60</xdr:col>
      <xdr:colOff>0</xdr:colOff>
      <xdr:row>49</xdr:row>
      <xdr:rowOff>38100</xdr:rowOff>
    </xdr:to>
    <xdr:sp macro="" textlink="">
      <xdr:nvSpPr>
        <xdr:cNvPr id="12" name="角丸四角形吹き出し 30">
          <a:extLst>
            <a:ext uri="{FF2B5EF4-FFF2-40B4-BE49-F238E27FC236}">
              <a16:creationId xmlns:a16="http://schemas.microsoft.com/office/drawing/2014/main" id="{00000000-0008-0000-0500-00000C000000}"/>
            </a:ext>
          </a:extLst>
        </xdr:cNvPr>
        <xdr:cNvSpPr/>
      </xdr:nvSpPr>
      <xdr:spPr>
        <a:xfrm>
          <a:off x="7581900" y="10544175"/>
          <a:ext cx="2876550" cy="1009650"/>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40</xdr:col>
      <xdr:colOff>85725</xdr:colOff>
      <xdr:row>51</xdr:row>
      <xdr:rowOff>161925</xdr:rowOff>
    </xdr:from>
    <xdr:to>
      <xdr:col>57</xdr:col>
      <xdr:colOff>9525</xdr:colOff>
      <xdr:row>56</xdr:row>
      <xdr:rowOff>200025</xdr:rowOff>
    </xdr:to>
    <xdr:sp macro="" textlink="">
      <xdr:nvSpPr>
        <xdr:cNvPr id="13" name="角丸四角形吹き出し 53">
          <a:extLst>
            <a:ext uri="{FF2B5EF4-FFF2-40B4-BE49-F238E27FC236}">
              <a16:creationId xmlns:a16="http://schemas.microsoft.com/office/drawing/2014/main" id="{00000000-0008-0000-0500-00000D000000}"/>
            </a:ext>
          </a:extLst>
        </xdr:cNvPr>
        <xdr:cNvSpPr/>
      </xdr:nvSpPr>
      <xdr:spPr>
        <a:xfrm>
          <a:off x="7305675" y="12172950"/>
          <a:ext cx="2676525" cy="1323975"/>
        </a:xfrm>
        <a:prstGeom prst="wedgeRoundRectCallout">
          <a:avLst>
            <a:gd name="adj1" fmla="val -57488"/>
            <a:gd name="adj2" fmla="val -4612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選択した費目に基づき、費用の所要額や詳細について、記載例を参考に入力してください。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a:t>
          </a:r>
          <a:r>
            <a:rPr kumimoji="1" lang="ja-JP" altLang="en-US" sz="1100" b="1" u="sng">
              <a:solidFill>
                <a:srgbClr val="FF0000"/>
              </a:solidFill>
            </a:rPr>
            <a:t>入力した所要額と、根拠となる書類（領収書等）の金額が一致するかを必ず確認してください。</a:t>
          </a:r>
          <a:endParaRPr kumimoji="1" lang="en-US" altLang="ja-JP" sz="1100" b="1" u="sng">
            <a:solidFill>
              <a:srgbClr val="FF0000"/>
            </a:solidFill>
          </a:endParaRPr>
        </a:p>
      </xdr:txBody>
    </xdr:sp>
    <xdr:clientData/>
  </xdr:twoCellAnchor>
  <xdr:twoCellAnchor>
    <xdr:from>
      <xdr:col>41</xdr:col>
      <xdr:colOff>152400</xdr:colOff>
      <xdr:row>66</xdr:row>
      <xdr:rowOff>238125</xdr:rowOff>
    </xdr:from>
    <xdr:to>
      <xdr:col>59</xdr:col>
      <xdr:colOff>114300</xdr:colOff>
      <xdr:row>71</xdr:row>
      <xdr:rowOff>38100</xdr:rowOff>
    </xdr:to>
    <xdr:sp macro="" textlink="">
      <xdr:nvSpPr>
        <xdr:cNvPr id="14" name="角丸四角形吹き出し 30">
          <a:extLst>
            <a:ext uri="{FF2B5EF4-FFF2-40B4-BE49-F238E27FC236}">
              <a16:creationId xmlns:a16="http://schemas.microsoft.com/office/drawing/2014/main" id="{00000000-0008-0000-0500-00000E000000}"/>
            </a:ext>
          </a:extLst>
        </xdr:cNvPr>
        <xdr:cNvSpPr/>
      </xdr:nvSpPr>
      <xdr:spPr>
        <a:xfrm>
          <a:off x="7534275" y="160782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42</xdr:col>
      <xdr:colOff>28575</xdr:colOff>
      <xdr:row>57</xdr:row>
      <xdr:rowOff>209550</xdr:rowOff>
    </xdr:from>
    <xdr:to>
      <xdr:col>59</xdr:col>
      <xdr:colOff>152400</xdr:colOff>
      <xdr:row>62</xdr:row>
      <xdr:rowOff>38100</xdr:rowOff>
    </xdr:to>
    <xdr:sp macro="" textlink="">
      <xdr:nvSpPr>
        <xdr:cNvPr id="15" name="角丸四角形吹き出し 29">
          <a:extLst>
            <a:ext uri="{FF2B5EF4-FFF2-40B4-BE49-F238E27FC236}">
              <a16:creationId xmlns:a16="http://schemas.microsoft.com/office/drawing/2014/main" id="{00000000-0008-0000-0500-00000F000000}"/>
            </a:ext>
          </a:extLst>
        </xdr:cNvPr>
        <xdr:cNvSpPr/>
      </xdr:nvSpPr>
      <xdr:spPr>
        <a:xfrm>
          <a:off x="7572375" y="1376362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57</xdr:col>
      <xdr:colOff>0</xdr:colOff>
      <xdr:row>49</xdr:row>
      <xdr:rowOff>104775</xdr:rowOff>
    </xdr:from>
    <xdr:to>
      <xdr:col>75</xdr:col>
      <xdr:colOff>104775</xdr:colOff>
      <xdr:row>51</xdr:row>
      <xdr:rowOff>190500</xdr:rowOff>
    </xdr:to>
    <xdr:sp macro="" textlink="">
      <xdr:nvSpPr>
        <xdr:cNvPr id="16" name="角丸四角形吹き出し 33">
          <a:extLst>
            <a:ext uri="{FF2B5EF4-FFF2-40B4-BE49-F238E27FC236}">
              <a16:creationId xmlns:a16="http://schemas.microsoft.com/office/drawing/2014/main" id="{00000000-0008-0000-0500-000010000000}"/>
            </a:ext>
          </a:extLst>
        </xdr:cNvPr>
        <xdr:cNvSpPr/>
      </xdr:nvSpPr>
      <xdr:spPr>
        <a:xfrm>
          <a:off x="9972675" y="11620500"/>
          <a:ext cx="3019425" cy="581025"/>
        </a:xfrm>
        <a:prstGeom prst="wedgeRoundRectCallout">
          <a:avLst>
            <a:gd name="adj1" fmla="val -144489"/>
            <a:gd name="adj2" fmla="val -1403"/>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１及び２の費目については、上記の取組内容で選択したものが自動で入力されます。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57</xdr:col>
      <xdr:colOff>19050</xdr:colOff>
      <xdr:row>64</xdr:row>
      <xdr:rowOff>95250</xdr:rowOff>
    </xdr:from>
    <xdr:to>
      <xdr:col>75</xdr:col>
      <xdr:colOff>123825</xdr:colOff>
      <xdr:row>66</xdr:row>
      <xdr:rowOff>200025</xdr:rowOff>
    </xdr:to>
    <xdr:sp macro="" textlink="">
      <xdr:nvSpPr>
        <xdr:cNvPr id="17" name="角丸四角形吹き出し 33">
          <a:extLst>
            <a:ext uri="{FF2B5EF4-FFF2-40B4-BE49-F238E27FC236}">
              <a16:creationId xmlns:a16="http://schemas.microsoft.com/office/drawing/2014/main" id="{00000000-0008-0000-0500-000011000000}"/>
            </a:ext>
          </a:extLst>
        </xdr:cNvPr>
        <xdr:cNvSpPr/>
      </xdr:nvSpPr>
      <xdr:spPr>
        <a:xfrm>
          <a:off x="9991725" y="15459075"/>
          <a:ext cx="3019425" cy="581025"/>
        </a:xfrm>
        <a:prstGeom prst="wedgeRoundRectCallout">
          <a:avLst>
            <a:gd name="adj1" fmla="val -142912"/>
            <a:gd name="adj2" fmla="val 36302"/>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63</xdr:col>
      <xdr:colOff>152400</xdr:colOff>
      <xdr:row>19</xdr:row>
      <xdr:rowOff>342900</xdr:rowOff>
    </xdr:from>
    <xdr:to>
      <xdr:col>89</xdr:col>
      <xdr:colOff>133350</xdr:colOff>
      <xdr:row>28</xdr:row>
      <xdr:rowOff>47625</xdr:rowOff>
    </xdr:to>
    <xdr:sp macro="" textlink="">
      <xdr:nvSpPr>
        <xdr:cNvPr id="18" name="角丸四角形吹き出し 71">
          <a:extLst>
            <a:ext uri="{FF2B5EF4-FFF2-40B4-BE49-F238E27FC236}">
              <a16:creationId xmlns:a16="http://schemas.microsoft.com/office/drawing/2014/main" id="{00000000-0008-0000-0500-000012000000}"/>
            </a:ext>
          </a:extLst>
        </xdr:cNvPr>
        <xdr:cNvSpPr/>
      </xdr:nvSpPr>
      <xdr:spPr>
        <a:xfrm>
          <a:off x="11096625" y="4733925"/>
          <a:ext cx="4191000" cy="2047875"/>
        </a:xfrm>
        <a:prstGeom prst="wedgeRoundRectCallout">
          <a:avLst>
            <a:gd name="adj1" fmla="val -144959"/>
            <a:gd name="adj2" fmla="val -3292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感染者については、保健所や医療機関による確定診断を受けた方のみを指し、</a:t>
          </a:r>
          <a:r>
            <a:rPr kumimoji="1" lang="ja-JP" altLang="en-US" sz="1100" b="1" u="sng">
              <a:solidFill>
                <a:srgbClr val="FF0000"/>
              </a:solidFill>
            </a:rPr>
            <a:t>抗原検査キットで陽性反応が出たのみの方は対象外</a:t>
          </a:r>
          <a:r>
            <a:rPr kumimoji="1" lang="ja-JP" altLang="en-US" sz="1100" b="1" u="none">
              <a:solidFill>
                <a:sysClr val="windowText" lastClr="000000"/>
              </a:solidFill>
            </a:rPr>
            <a:t>となります。但し、</a:t>
          </a:r>
          <a:r>
            <a:rPr kumimoji="1" lang="en-US" altLang="ja-JP" sz="1100" b="1" u="none">
              <a:solidFill>
                <a:sysClr val="windowText" lastClr="000000"/>
              </a:solidFill>
            </a:rPr>
            <a:t>5/8</a:t>
          </a:r>
          <a:r>
            <a:rPr kumimoji="1" lang="ja-JP" altLang="en-US" sz="1100" b="1" u="none">
              <a:solidFill>
                <a:sysClr val="windowText" lastClr="000000"/>
              </a:solidFill>
            </a:rPr>
            <a:t>からは対象となります。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また、濃厚接触者についても、保健所が濃厚接触者と判断した方のみを指し、</a:t>
          </a:r>
          <a:r>
            <a:rPr kumimoji="1" lang="ja-JP" altLang="en-US" sz="1100" b="1" u="sng">
              <a:solidFill>
                <a:srgbClr val="FF0000"/>
              </a:solidFill>
            </a:rPr>
            <a:t>事業所の判断で濃厚接触者とした方などは対象外</a:t>
          </a:r>
          <a:r>
            <a:rPr kumimoji="1" lang="ja-JP" altLang="en-US" sz="1100" b="1" u="none">
              <a:solidFill>
                <a:sysClr val="windowText" lastClr="000000"/>
              </a:solidFill>
            </a:rPr>
            <a:t>となります。 　</a:t>
          </a:r>
          <a:r>
            <a:rPr kumimoji="1" lang="en-US" altLang="ja-JP" sz="1100" b="1" u="none">
              <a:solidFill>
                <a:sysClr val="windowText" lastClr="000000"/>
              </a:solidFill>
            </a:rPr>
            <a:t>5/8</a:t>
          </a:r>
          <a:r>
            <a:rPr kumimoji="1" lang="ja-JP" altLang="en-US" sz="1100" b="1" u="none">
              <a:solidFill>
                <a:sysClr val="windowText" lastClr="000000"/>
              </a:solidFill>
            </a:rPr>
            <a:t>以降は、濃厚接触者に代わり、「感染者と接触があった者（感染者と同居している場合に限る）」が対象となります。</a:t>
          </a:r>
          <a:endParaRPr kumimoji="1" lang="en-US" altLang="ja-JP" sz="1100" b="1" u="none">
            <a:solidFill>
              <a:sysClr val="windowText" lastClr="000000"/>
            </a:solidFill>
          </a:endParaRPr>
        </a:p>
      </xdr:txBody>
    </xdr:sp>
    <xdr:clientData/>
  </xdr:twoCellAnchor>
  <xdr:twoCellAnchor>
    <xdr:from>
      <xdr:col>65</xdr:col>
      <xdr:colOff>28575</xdr:colOff>
      <xdr:row>14</xdr:row>
      <xdr:rowOff>152400</xdr:rowOff>
    </xdr:from>
    <xdr:to>
      <xdr:col>83</xdr:col>
      <xdr:colOff>0</xdr:colOff>
      <xdr:row>17</xdr:row>
      <xdr:rowOff>200025</xdr:rowOff>
    </xdr:to>
    <xdr:sp macro="" textlink="">
      <xdr:nvSpPr>
        <xdr:cNvPr id="19" name="角丸四角形吹き出し 45">
          <a:extLst>
            <a:ext uri="{FF2B5EF4-FFF2-40B4-BE49-F238E27FC236}">
              <a16:creationId xmlns:a16="http://schemas.microsoft.com/office/drawing/2014/main" id="{00000000-0008-0000-0500-000013000000}"/>
            </a:ext>
          </a:extLst>
        </xdr:cNvPr>
        <xdr:cNvSpPr/>
      </xdr:nvSpPr>
      <xdr:spPr>
        <a:xfrm>
          <a:off x="11296650" y="3048000"/>
          <a:ext cx="2886075" cy="1066800"/>
        </a:xfrm>
        <a:prstGeom prst="wedgeRoundRectCallout">
          <a:avLst>
            <a:gd name="adj1" fmla="val -195178"/>
            <a:gd name="adj2" fmla="val -2404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前回（第</a:t>
          </a:r>
          <a:r>
            <a:rPr kumimoji="1" lang="en-US" altLang="ja-JP" sz="1100" b="1" u="none">
              <a:solidFill>
                <a:sysClr val="windowText" lastClr="000000"/>
              </a:solidFill>
            </a:rPr>
            <a:t>1</a:t>
          </a:r>
          <a:r>
            <a:rPr kumimoji="1" lang="ja-JP" altLang="en-US" sz="1100" b="1" u="none">
              <a:solidFill>
                <a:sysClr val="windowText" lastClr="000000"/>
              </a:solidFill>
            </a:rPr>
            <a:t>回）、本補助金を既に申請している場合、その申請金額を入力してください。今回が初めての申請の場合、「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twoCellAnchor>
    <xdr:from>
      <xdr:col>65</xdr:col>
      <xdr:colOff>28575</xdr:colOff>
      <xdr:row>39</xdr:row>
      <xdr:rowOff>85725</xdr:rowOff>
    </xdr:from>
    <xdr:to>
      <xdr:col>83</xdr:col>
      <xdr:colOff>0</xdr:colOff>
      <xdr:row>43</xdr:row>
      <xdr:rowOff>152400</xdr:rowOff>
    </xdr:to>
    <xdr:sp macro="" textlink="">
      <xdr:nvSpPr>
        <xdr:cNvPr id="20" name="角丸四角形吹き出し 45">
          <a:extLst>
            <a:ext uri="{FF2B5EF4-FFF2-40B4-BE49-F238E27FC236}">
              <a16:creationId xmlns:a16="http://schemas.microsoft.com/office/drawing/2014/main" id="{00000000-0008-0000-0500-000014000000}"/>
            </a:ext>
          </a:extLst>
        </xdr:cNvPr>
        <xdr:cNvSpPr/>
      </xdr:nvSpPr>
      <xdr:spPr>
        <a:xfrm>
          <a:off x="11296650" y="9315450"/>
          <a:ext cx="2886075" cy="1066800"/>
        </a:xfrm>
        <a:prstGeom prst="wedgeRoundRectCallout">
          <a:avLst>
            <a:gd name="adj1" fmla="val -193198"/>
            <a:gd name="adj2" fmla="val -4993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前回（第</a:t>
          </a:r>
          <a:r>
            <a:rPr kumimoji="1" lang="en-US" altLang="ja-JP" sz="1100" b="1" u="none">
              <a:solidFill>
                <a:sysClr val="windowText" lastClr="000000"/>
              </a:solidFill>
            </a:rPr>
            <a:t>1</a:t>
          </a:r>
          <a:r>
            <a:rPr kumimoji="1" lang="ja-JP" altLang="en-US" sz="1100" b="1" u="none">
              <a:solidFill>
                <a:sysClr val="windowText" lastClr="000000"/>
              </a:solidFill>
            </a:rPr>
            <a:t>回）、本補助金を既に申請している場合、その申請金額を入力してください。今回が初めての申請の場合、「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9</xdr:col>
          <xdr:colOff>47625</xdr:colOff>
          <xdr:row>12</xdr:row>
          <xdr:rowOff>47625</xdr:rowOff>
        </xdr:to>
        <xdr:sp macro="" textlink="">
          <xdr:nvSpPr>
            <xdr:cNvPr id="197633" name="Check Box 1" hidden="1">
              <a:extLst>
                <a:ext uri="{63B3BB69-23CF-44E3-9099-C40C66FF867C}">
                  <a14:compatExt spid="_x0000_s197633"/>
                </a:ext>
                <a:ext uri="{FF2B5EF4-FFF2-40B4-BE49-F238E27FC236}">
                  <a16:creationId xmlns:a16="http://schemas.microsoft.com/office/drawing/2014/main" id="{00000000-0008-0000-0600-000001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47625</xdr:colOff>
          <xdr:row>13</xdr:row>
          <xdr:rowOff>38100</xdr:rowOff>
        </xdr:to>
        <xdr:sp macro="" textlink="">
          <xdr:nvSpPr>
            <xdr:cNvPr id="197634" name="Check Box 2" hidden="1">
              <a:extLst>
                <a:ext uri="{63B3BB69-23CF-44E3-9099-C40C66FF867C}">
                  <a14:compatExt spid="_x0000_s197634"/>
                </a:ext>
                <a:ext uri="{FF2B5EF4-FFF2-40B4-BE49-F238E27FC236}">
                  <a16:creationId xmlns:a16="http://schemas.microsoft.com/office/drawing/2014/main" id="{00000000-0008-0000-0600-000002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47625</xdr:colOff>
          <xdr:row>26</xdr:row>
          <xdr:rowOff>19050</xdr:rowOff>
        </xdr:to>
        <xdr:sp macro="" textlink="">
          <xdr:nvSpPr>
            <xdr:cNvPr id="197635" name="Check Box 3" hidden="1">
              <a:extLst>
                <a:ext uri="{63B3BB69-23CF-44E3-9099-C40C66FF867C}">
                  <a14:compatExt spid="_x0000_s197635"/>
                </a:ext>
                <a:ext uri="{FF2B5EF4-FFF2-40B4-BE49-F238E27FC236}">
                  <a16:creationId xmlns:a16="http://schemas.microsoft.com/office/drawing/2014/main" id="{00000000-0008-0000-0600-000003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47625</xdr:colOff>
          <xdr:row>26</xdr:row>
          <xdr:rowOff>19050</xdr:rowOff>
        </xdr:to>
        <xdr:sp macro="" textlink="">
          <xdr:nvSpPr>
            <xdr:cNvPr id="197636" name="Check Box 4" hidden="1">
              <a:extLst>
                <a:ext uri="{63B3BB69-23CF-44E3-9099-C40C66FF867C}">
                  <a14:compatExt spid="_x0000_s197636"/>
                </a:ext>
                <a:ext uri="{FF2B5EF4-FFF2-40B4-BE49-F238E27FC236}">
                  <a16:creationId xmlns:a16="http://schemas.microsoft.com/office/drawing/2014/main" id="{00000000-0008-0000-0600-000004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9525</xdr:rowOff>
        </xdr:from>
        <xdr:to>
          <xdr:col>26</xdr:col>
          <xdr:colOff>47625</xdr:colOff>
          <xdr:row>27</xdr:row>
          <xdr:rowOff>28575</xdr:rowOff>
        </xdr:to>
        <xdr:sp macro="" textlink="">
          <xdr:nvSpPr>
            <xdr:cNvPr id="197637" name="Check Box 5" hidden="1">
              <a:extLst>
                <a:ext uri="{63B3BB69-23CF-44E3-9099-C40C66FF867C}">
                  <a14:compatExt spid="_x0000_s197637"/>
                </a:ext>
                <a:ext uri="{FF2B5EF4-FFF2-40B4-BE49-F238E27FC236}">
                  <a16:creationId xmlns:a16="http://schemas.microsoft.com/office/drawing/2014/main" id="{00000000-0008-0000-0600-000005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9525</xdr:rowOff>
        </xdr:from>
        <xdr:to>
          <xdr:col>34</xdr:col>
          <xdr:colOff>47625</xdr:colOff>
          <xdr:row>27</xdr:row>
          <xdr:rowOff>28575</xdr:rowOff>
        </xdr:to>
        <xdr:sp macro="" textlink="">
          <xdr:nvSpPr>
            <xdr:cNvPr id="197638" name="Check Box 6" hidden="1">
              <a:extLst>
                <a:ext uri="{63B3BB69-23CF-44E3-9099-C40C66FF867C}">
                  <a14:compatExt spid="_x0000_s197638"/>
                </a:ext>
                <a:ext uri="{FF2B5EF4-FFF2-40B4-BE49-F238E27FC236}">
                  <a16:creationId xmlns:a16="http://schemas.microsoft.com/office/drawing/2014/main" id="{00000000-0008-0000-0600-000006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0</xdr:colOff>
          <xdr:row>29</xdr:row>
          <xdr:rowOff>0</xdr:rowOff>
        </xdr:to>
        <xdr:sp macro="" textlink="">
          <xdr:nvSpPr>
            <xdr:cNvPr id="197639" name="Check Box 7" hidden="1">
              <a:extLst>
                <a:ext uri="{63B3BB69-23CF-44E3-9099-C40C66FF867C}">
                  <a14:compatExt spid="_x0000_s197639"/>
                </a:ext>
                <a:ext uri="{FF2B5EF4-FFF2-40B4-BE49-F238E27FC236}">
                  <a16:creationId xmlns:a16="http://schemas.microsoft.com/office/drawing/2014/main" id="{00000000-0008-0000-0600-000007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9525</xdr:rowOff>
        </xdr:from>
        <xdr:to>
          <xdr:col>2</xdr:col>
          <xdr:colOff>47625</xdr:colOff>
          <xdr:row>27</xdr:row>
          <xdr:rowOff>28575</xdr:rowOff>
        </xdr:to>
        <xdr:sp macro="" textlink="">
          <xdr:nvSpPr>
            <xdr:cNvPr id="197640" name="Check Box 8" hidden="1">
              <a:extLst>
                <a:ext uri="{63B3BB69-23CF-44E3-9099-C40C66FF867C}">
                  <a14:compatExt spid="_x0000_s197640"/>
                </a:ext>
                <a:ext uri="{FF2B5EF4-FFF2-40B4-BE49-F238E27FC236}">
                  <a16:creationId xmlns:a16="http://schemas.microsoft.com/office/drawing/2014/main" id="{00000000-0008-0000-0600-000008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9525</xdr:rowOff>
        </xdr:from>
        <xdr:to>
          <xdr:col>15</xdr:col>
          <xdr:colOff>47625</xdr:colOff>
          <xdr:row>27</xdr:row>
          <xdr:rowOff>28575</xdr:rowOff>
        </xdr:to>
        <xdr:sp macro="" textlink="">
          <xdr:nvSpPr>
            <xdr:cNvPr id="197641" name="Check Box 9" hidden="1">
              <a:extLst>
                <a:ext uri="{63B3BB69-23CF-44E3-9099-C40C66FF867C}">
                  <a14:compatExt spid="_x0000_s197641"/>
                </a:ext>
                <a:ext uri="{FF2B5EF4-FFF2-40B4-BE49-F238E27FC236}">
                  <a16:creationId xmlns:a16="http://schemas.microsoft.com/office/drawing/2014/main" id="{00000000-0008-0000-0600-000009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0</xdr:rowOff>
        </xdr:from>
        <xdr:to>
          <xdr:col>27</xdr:col>
          <xdr:colOff>47625</xdr:colOff>
          <xdr:row>26</xdr:row>
          <xdr:rowOff>19050</xdr:rowOff>
        </xdr:to>
        <xdr:sp macro="" textlink="">
          <xdr:nvSpPr>
            <xdr:cNvPr id="197642" name="Check Box 10" hidden="1">
              <a:extLst>
                <a:ext uri="{63B3BB69-23CF-44E3-9099-C40C66FF867C}">
                  <a14:compatExt spid="_x0000_s197642"/>
                </a:ext>
                <a:ext uri="{FF2B5EF4-FFF2-40B4-BE49-F238E27FC236}">
                  <a16:creationId xmlns:a16="http://schemas.microsoft.com/office/drawing/2014/main" id="{00000000-0008-0000-0600-00000A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25</xdr:row>
          <xdr:rowOff>0</xdr:rowOff>
        </xdr:from>
        <xdr:to>
          <xdr:col>35</xdr:col>
          <xdr:colOff>19050</xdr:colOff>
          <xdr:row>26</xdr:row>
          <xdr:rowOff>47625</xdr:rowOff>
        </xdr:to>
        <xdr:sp macro="" textlink="">
          <xdr:nvSpPr>
            <xdr:cNvPr id="197643" name="Check Box 11" hidden="1">
              <a:extLst>
                <a:ext uri="{63B3BB69-23CF-44E3-9099-C40C66FF867C}">
                  <a14:compatExt spid="_x0000_s197643"/>
                </a:ext>
                <a:ext uri="{FF2B5EF4-FFF2-40B4-BE49-F238E27FC236}">
                  <a16:creationId xmlns:a16="http://schemas.microsoft.com/office/drawing/2014/main" id="{00000000-0008-0000-0600-00000B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47625</xdr:colOff>
          <xdr:row>30</xdr:row>
          <xdr:rowOff>0</xdr:rowOff>
        </xdr:to>
        <xdr:sp macro="" textlink="">
          <xdr:nvSpPr>
            <xdr:cNvPr id="197644" name="Check Box 12" hidden="1">
              <a:extLst>
                <a:ext uri="{63B3BB69-23CF-44E3-9099-C40C66FF867C}">
                  <a14:compatExt spid="_x0000_s197644"/>
                </a:ext>
                <a:ext uri="{FF2B5EF4-FFF2-40B4-BE49-F238E27FC236}">
                  <a16:creationId xmlns:a16="http://schemas.microsoft.com/office/drawing/2014/main" id="{00000000-0008-0000-0600-00000C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2</xdr:col>
          <xdr:colOff>47625</xdr:colOff>
          <xdr:row>44</xdr:row>
          <xdr:rowOff>19050</xdr:rowOff>
        </xdr:to>
        <xdr:sp macro="" textlink="">
          <xdr:nvSpPr>
            <xdr:cNvPr id="197645" name="Check Box 13" hidden="1">
              <a:extLst>
                <a:ext uri="{63B3BB69-23CF-44E3-9099-C40C66FF867C}">
                  <a14:compatExt spid="_x0000_s197645"/>
                </a:ext>
                <a:ext uri="{FF2B5EF4-FFF2-40B4-BE49-F238E27FC236}">
                  <a16:creationId xmlns:a16="http://schemas.microsoft.com/office/drawing/2014/main" id="{00000000-0008-0000-0600-00000D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0</xdr:rowOff>
        </xdr:from>
        <xdr:to>
          <xdr:col>15</xdr:col>
          <xdr:colOff>47625</xdr:colOff>
          <xdr:row>44</xdr:row>
          <xdr:rowOff>19050</xdr:rowOff>
        </xdr:to>
        <xdr:sp macro="" textlink="">
          <xdr:nvSpPr>
            <xdr:cNvPr id="197646" name="Check Box 14" hidden="1">
              <a:extLst>
                <a:ext uri="{63B3BB69-23CF-44E3-9099-C40C66FF867C}">
                  <a14:compatExt spid="_x0000_s197646"/>
                </a:ext>
                <a:ext uri="{FF2B5EF4-FFF2-40B4-BE49-F238E27FC236}">
                  <a16:creationId xmlns:a16="http://schemas.microsoft.com/office/drawing/2014/main" id="{00000000-0008-0000-0600-00000E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0</xdr:rowOff>
        </xdr:from>
        <xdr:to>
          <xdr:col>27</xdr:col>
          <xdr:colOff>47625</xdr:colOff>
          <xdr:row>44</xdr:row>
          <xdr:rowOff>19050</xdr:rowOff>
        </xdr:to>
        <xdr:sp macro="" textlink="">
          <xdr:nvSpPr>
            <xdr:cNvPr id="197647" name="Check Box 15" hidden="1">
              <a:extLst>
                <a:ext uri="{63B3BB69-23CF-44E3-9099-C40C66FF867C}">
                  <a14:compatExt spid="_x0000_s197647"/>
                </a:ext>
                <a:ext uri="{FF2B5EF4-FFF2-40B4-BE49-F238E27FC236}">
                  <a16:creationId xmlns:a16="http://schemas.microsoft.com/office/drawing/2014/main" id="{00000000-0008-0000-0600-00000F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43</xdr:row>
          <xdr:rowOff>0</xdr:rowOff>
        </xdr:from>
        <xdr:to>
          <xdr:col>35</xdr:col>
          <xdr:colOff>57150</xdr:colOff>
          <xdr:row>44</xdr:row>
          <xdr:rowOff>47625</xdr:rowOff>
        </xdr:to>
        <xdr:sp macro="" textlink="">
          <xdr:nvSpPr>
            <xdr:cNvPr id="197648" name="Check Box 16" hidden="1">
              <a:extLst>
                <a:ext uri="{63B3BB69-23CF-44E3-9099-C40C66FF867C}">
                  <a14:compatExt spid="_x0000_s197648"/>
                </a:ext>
                <a:ext uri="{FF2B5EF4-FFF2-40B4-BE49-F238E27FC236}">
                  <a16:creationId xmlns:a16="http://schemas.microsoft.com/office/drawing/2014/main" id="{00000000-0008-0000-0600-000010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0</xdr:rowOff>
        </xdr:from>
        <xdr:to>
          <xdr:col>2</xdr:col>
          <xdr:colOff>19050</xdr:colOff>
          <xdr:row>34</xdr:row>
          <xdr:rowOff>0</xdr:rowOff>
        </xdr:to>
        <xdr:sp macro="" textlink="">
          <xdr:nvSpPr>
            <xdr:cNvPr id="197649" name="Check Box 17" hidden="1">
              <a:extLst>
                <a:ext uri="{63B3BB69-23CF-44E3-9099-C40C66FF867C}">
                  <a14:compatExt spid="_x0000_s197649"/>
                </a:ext>
                <a:ext uri="{FF2B5EF4-FFF2-40B4-BE49-F238E27FC236}">
                  <a16:creationId xmlns:a16="http://schemas.microsoft.com/office/drawing/2014/main" id="{00000000-0008-0000-0600-000011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47625</xdr:colOff>
          <xdr:row>16</xdr:row>
          <xdr:rowOff>257175</xdr:rowOff>
        </xdr:to>
        <xdr:sp macro="" textlink="">
          <xdr:nvSpPr>
            <xdr:cNvPr id="197650" name="Check Box 18" hidden="1">
              <a:extLst>
                <a:ext uri="{63B3BB69-23CF-44E3-9099-C40C66FF867C}">
                  <a14:compatExt spid="_x0000_s197650"/>
                </a:ext>
                <a:ext uri="{FF2B5EF4-FFF2-40B4-BE49-F238E27FC236}">
                  <a16:creationId xmlns:a16="http://schemas.microsoft.com/office/drawing/2014/main" id="{00000000-0008-0000-0600-000012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0</xdr:rowOff>
        </xdr:to>
        <xdr:sp macro="" textlink="">
          <xdr:nvSpPr>
            <xdr:cNvPr id="197651" name="Check Box 19" hidden="1">
              <a:extLst>
                <a:ext uri="{63B3BB69-23CF-44E3-9099-C40C66FF867C}">
                  <a14:compatExt spid="_x0000_s197651"/>
                </a:ext>
                <a:ext uri="{FF2B5EF4-FFF2-40B4-BE49-F238E27FC236}">
                  <a16:creationId xmlns:a16="http://schemas.microsoft.com/office/drawing/2014/main" id="{00000000-0008-0000-0600-000013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47625</xdr:colOff>
          <xdr:row>19</xdr:row>
          <xdr:rowOff>19050</xdr:rowOff>
        </xdr:to>
        <xdr:sp macro="" textlink="">
          <xdr:nvSpPr>
            <xdr:cNvPr id="197652" name="Check Box 20" hidden="1">
              <a:extLst>
                <a:ext uri="{63B3BB69-23CF-44E3-9099-C40C66FF867C}">
                  <a14:compatExt spid="_x0000_s197652"/>
                </a:ext>
                <a:ext uri="{FF2B5EF4-FFF2-40B4-BE49-F238E27FC236}">
                  <a16:creationId xmlns:a16="http://schemas.microsoft.com/office/drawing/2014/main" id="{00000000-0008-0000-0600-000014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47625</xdr:colOff>
          <xdr:row>19</xdr:row>
          <xdr:rowOff>257175</xdr:rowOff>
        </xdr:to>
        <xdr:sp macro="" textlink="">
          <xdr:nvSpPr>
            <xdr:cNvPr id="197653" name="Check Box 21" hidden="1">
              <a:extLst>
                <a:ext uri="{63B3BB69-23CF-44E3-9099-C40C66FF867C}">
                  <a14:compatExt spid="_x0000_s197653"/>
                </a:ext>
                <a:ext uri="{FF2B5EF4-FFF2-40B4-BE49-F238E27FC236}">
                  <a16:creationId xmlns:a16="http://schemas.microsoft.com/office/drawing/2014/main" id="{00000000-0008-0000-0600-000015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0</xdr:rowOff>
        </xdr:from>
        <xdr:to>
          <xdr:col>2</xdr:col>
          <xdr:colOff>0</xdr:colOff>
          <xdr:row>28</xdr:row>
          <xdr:rowOff>0</xdr:rowOff>
        </xdr:to>
        <xdr:sp macro="" textlink="">
          <xdr:nvSpPr>
            <xdr:cNvPr id="197654" name="Check Box 22" hidden="1">
              <a:extLst>
                <a:ext uri="{63B3BB69-23CF-44E3-9099-C40C66FF867C}">
                  <a14:compatExt spid="_x0000_s197654"/>
                </a:ext>
                <a:ext uri="{FF2B5EF4-FFF2-40B4-BE49-F238E27FC236}">
                  <a16:creationId xmlns:a16="http://schemas.microsoft.com/office/drawing/2014/main" id="{00000000-0008-0000-0600-000016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197655" name="Check Box 23" hidden="1">
              <a:extLst>
                <a:ext uri="{63B3BB69-23CF-44E3-9099-C40C66FF867C}">
                  <a14:compatExt spid="_x0000_s197655"/>
                </a:ext>
                <a:ext uri="{FF2B5EF4-FFF2-40B4-BE49-F238E27FC236}">
                  <a16:creationId xmlns:a16="http://schemas.microsoft.com/office/drawing/2014/main" id="{00000000-0008-0000-0600-000017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47625</xdr:colOff>
          <xdr:row>32</xdr:row>
          <xdr:rowOff>0</xdr:rowOff>
        </xdr:to>
        <xdr:sp macro="" textlink="">
          <xdr:nvSpPr>
            <xdr:cNvPr id="197656" name="Check Box 24" hidden="1">
              <a:extLst>
                <a:ext uri="{63B3BB69-23CF-44E3-9099-C40C66FF867C}">
                  <a14:compatExt spid="_x0000_s197656"/>
                </a:ext>
                <a:ext uri="{FF2B5EF4-FFF2-40B4-BE49-F238E27FC236}">
                  <a16:creationId xmlns:a16="http://schemas.microsoft.com/office/drawing/2014/main" id="{00000000-0008-0000-0600-000018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47625</xdr:colOff>
          <xdr:row>33</xdr:row>
          <xdr:rowOff>0</xdr:rowOff>
        </xdr:to>
        <xdr:sp macro="" textlink="">
          <xdr:nvSpPr>
            <xdr:cNvPr id="197657" name="Check Box 25" hidden="1">
              <a:extLst>
                <a:ext uri="{63B3BB69-23CF-44E3-9099-C40C66FF867C}">
                  <a14:compatExt spid="_x0000_s197657"/>
                </a:ext>
                <a:ext uri="{FF2B5EF4-FFF2-40B4-BE49-F238E27FC236}">
                  <a16:creationId xmlns:a16="http://schemas.microsoft.com/office/drawing/2014/main" id="{00000000-0008-0000-0600-000019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47625</xdr:colOff>
          <xdr:row>35</xdr:row>
          <xdr:rowOff>0</xdr:rowOff>
        </xdr:to>
        <xdr:sp macro="" textlink="">
          <xdr:nvSpPr>
            <xdr:cNvPr id="197658" name="Check Box 26" hidden="1">
              <a:extLst>
                <a:ext uri="{63B3BB69-23CF-44E3-9099-C40C66FF867C}">
                  <a14:compatExt spid="_x0000_s197658"/>
                </a:ext>
                <a:ext uri="{FF2B5EF4-FFF2-40B4-BE49-F238E27FC236}">
                  <a16:creationId xmlns:a16="http://schemas.microsoft.com/office/drawing/2014/main" id="{00000000-0008-0000-0600-00001A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47625</xdr:colOff>
          <xdr:row>31</xdr:row>
          <xdr:rowOff>0</xdr:rowOff>
        </xdr:to>
        <xdr:sp macro="" textlink="">
          <xdr:nvSpPr>
            <xdr:cNvPr id="197659" name="Check Box 27" hidden="1">
              <a:extLst>
                <a:ext uri="{63B3BB69-23CF-44E3-9099-C40C66FF867C}">
                  <a14:compatExt spid="_x0000_s197659"/>
                </a:ext>
                <a:ext uri="{FF2B5EF4-FFF2-40B4-BE49-F238E27FC236}">
                  <a16:creationId xmlns:a16="http://schemas.microsoft.com/office/drawing/2014/main" id="{00000000-0008-0000-0600-00001B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0</xdr:rowOff>
        </xdr:from>
        <xdr:to>
          <xdr:col>2</xdr:col>
          <xdr:colOff>19050</xdr:colOff>
          <xdr:row>36</xdr:row>
          <xdr:rowOff>9525</xdr:rowOff>
        </xdr:to>
        <xdr:sp macro="" textlink="">
          <xdr:nvSpPr>
            <xdr:cNvPr id="197660" name="Check Box 28" hidden="1">
              <a:extLst>
                <a:ext uri="{63B3BB69-23CF-44E3-9099-C40C66FF867C}">
                  <a14:compatExt spid="_x0000_s197660"/>
                </a:ext>
                <a:ext uri="{FF2B5EF4-FFF2-40B4-BE49-F238E27FC236}">
                  <a16:creationId xmlns:a16="http://schemas.microsoft.com/office/drawing/2014/main" id="{00000000-0008-0000-0600-00001C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19050</xdr:colOff>
      <xdr:row>0</xdr:row>
      <xdr:rowOff>57150</xdr:rowOff>
    </xdr:from>
    <xdr:to>
      <xdr:col>65</xdr:col>
      <xdr:colOff>0</xdr:colOff>
      <xdr:row>6</xdr:row>
      <xdr:rowOff>114300</xdr:rowOff>
    </xdr:to>
    <xdr:sp macro="" textlink="">
      <xdr:nvSpPr>
        <xdr:cNvPr id="2" name="角丸四角形吹き出し 19">
          <a:extLst>
            <a:ext uri="{FF2B5EF4-FFF2-40B4-BE49-F238E27FC236}">
              <a16:creationId xmlns:a16="http://schemas.microsoft.com/office/drawing/2014/main" id="{00000000-0008-0000-0600-000002000000}"/>
            </a:ext>
          </a:extLst>
        </xdr:cNvPr>
        <xdr:cNvSpPr/>
      </xdr:nvSpPr>
      <xdr:spPr>
        <a:xfrm>
          <a:off x="8372475" y="57150"/>
          <a:ext cx="2895600" cy="1209675"/>
        </a:xfrm>
        <a:prstGeom prst="wedgeRoundRectCallout">
          <a:avLst>
            <a:gd name="adj1" fmla="val -90334"/>
            <a:gd name="adj2" fmla="val -32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複数のサービス種別・事業所について申請する場合、サービス種別・事業所ごとに個票を作成してください。</a:t>
          </a:r>
        </a:p>
        <a:p>
          <a:pPr algn="l"/>
          <a:r>
            <a:rPr kumimoji="1" lang="en-US" altLang="ja-JP" sz="1100" b="1" u="sng">
              <a:solidFill>
                <a:srgbClr val="FF0000"/>
              </a:solidFill>
            </a:rPr>
            <a:t>※</a:t>
          </a:r>
          <a:r>
            <a:rPr kumimoji="1" lang="ja-JP" altLang="en-US" sz="1100" b="1" u="sng">
              <a:solidFill>
                <a:srgbClr val="FF0000"/>
              </a:solidFill>
            </a:rPr>
            <a:t>対応期間が複数存在する場合でも、対応期間ごとに個票を分ける必要はありません。</a:t>
          </a:r>
        </a:p>
      </xdr:txBody>
    </xdr:sp>
    <xdr:clientData/>
  </xdr:twoCellAnchor>
  <xdr:twoCellAnchor>
    <xdr:from>
      <xdr:col>44</xdr:col>
      <xdr:colOff>85725</xdr:colOff>
      <xdr:row>6</xdr:row>
      <xdr:rowOff>142875</xdr:rowOff>
    </xdr:from>
    <xdr:to>
      <xdr:col>62</xdr:col>
      <xdr:colOff>66675</xdr:colOff>
      <xdr:row>9</xdr:row>
      <xdr:rowOff>85725</xdr:rowOff>
    </xdr:to>
    <xdr:sp macro="" textlink="">
      <xdr:nvSpPr>
        <xdr:cNvPr id="3" name="角丸四角形吹き出し 43">
          <a:extLst>
            <a:ext uri="{FF2B5EF4-FFF2-40B4-BE49-F238E27FC236}">
              <a16:creationId xmlns:a16="http://schemas.microsoft.com/office/drawing/2014/main" id="{00000000-0008-0000-0600-000003000000}"/>
            </a:ext>
          </a:extLst>
        </xdr:cNvPr>
        <xdr:cNvSpPr/>
      </xdr:nvSpPr>
      <xdr:spPr>
        <a:xfrm>
          <a:off x="7953375" y="1295400"/>
          <a:ext cx="2895600" cy="628650"/>
        </a:xfrm>
        <a:prstGeom prst="wedgeRoundRectCallout">
          <a:avLst>
            <a:gd name="adj1" fmla="val -79479"/>
            <a:gd name="adj2" fmla="val -58872"/>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「事業所」の情報を入力してください。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「法人」の情報ではありません。</a:t>
          </a:r>
        </a:p>
      </xdr:txBody>
    </xdr:sp>
    <xdr:clientData/>
  </xdr:twoCellAnchor>
  <xdr:twoCellAnchor>
    <xdr:from>
      <xdr:col>44</xdr:col>
      <xdr:colOff>104775</xdr:colOff>
      <xdr:row>9</xdr:row>
      <xdr:rowOff>114300</xdr:rowOff>
    </xdr:from>
    <xdr:to>
      <xdr:col>62</xdr:col>
      <xdr:colOff>76200</xdr:colOff>
      <xdr:row>12</xdr:row>
      <xdr:rowOff>114300</xdr:rowOff>
    </xdr:to>
    <xdr:sp macro="" textlink="">
      <xdr:nvSpPr>
        <xdr:cNvPr id="4" name="角丸四角形吹き出し 45">
          <a:extLst>
            <a:ext uri="{FF2B5EF4-FFF2-40B4-BE49-F238E27FC236}">
              <a16:creationId xmlns:a16="http://schemas.microsoft.com/office/drawing/2014/main" id="{00000000-0008-0000-0600-000004000000}"/>
            </a:ext>
          </a:extLst>
        </xdr:cNvPr>
        <xdr:cNvSpPr/>
      </xdr:nvSpPr>
      <xdr:spPr>
        <a:xfrm>
          <a:off x="7972425" y="1952625"/>
          <a:ext cx="2886075" cy="752475"/>
        </a:xfrm>
        <a:prstGeom prst="wedgeRoundRectCallout">
          <a:avLst>
            <a:gd name="adj1" fmla="val -81977"/>
            <a:gd name="adj2" fmla="val 1300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該当する事業の区分を選択してください。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両方に該当する場合は、両方を選択してください。</a:t>
          </a:r>
          <a:endParaRPr kumimoji="1" lang="en-US" altLang="ja-JP" sz="1100" b="1" u="none">
            <a:solidFill>
              <a:sysClr val="windowText" lastClr="000000"/>
            </a:solidFill>
          </a:endParaRPr>
        </a:p>
      </xdr:txBody>
    </xdr:sp>
    <xdr:clientData/>
  </xdr:twoCellAnchor>
  <xdr:twoCellAnchor>
    <xdr:from>
      <xdr:col>44</xdr:col>
      <xdr:colOff>95250</xdr:colOff>
      <xdr:row>12</xdr:row>
      <xdr:rowOff>142875</xdr:rowOff>
    </xdr:from>
    <xdr:to>
      <xdr:col>62</xdr:col>
      <xdr:colOff>76200</xdr:colOff>
      <xdr:row>16</xdr:row>
      <xdr:rowOff>142876</xdr:rowOff>
    </xdr:to>
    <xdr:sp macro="" textlink="">
      <xdr:nvSpPr>
        <xdr:cNvPr id="5" name="角丸四角形吹き出し 47">
          <a:extLst>
            <a:ext uri="{FF2B5EF4-FFF2-40B4-BE49-F238E27FC236}">
              <a16:creationId xmlns:a16="http://schemas.microsoft.com/office/drawing/2014/main" id="{00000000-0008-0000-0600-000005000000}"/>
            </a:ext>
          </a:extLst>
        </xdr:cNvPr>
        <xdr:cNvSpPr/>
      </xdr:nvSpPr>
      <xdr:spPr>
        <a:xfrm>
          <a:off x="7962900" y="2733675"/>
          <a:ext cx="2895600" cy="819151"/>
        </a:xfrm>
        <a:prstGeom prst="wedgeRoundRectCallout">
          <a:avLst>
            <a:gd name="adj1" fmla="val -79526"/>
            <a:gd name="adj2" fmla="val -25809"/>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none">
            <a:solidFill>
              <a:sysClr val="windowText" lastClr="000000"/>
            </a:solidFill>
          </a:endParaRPr>
        </a:p>
      </xdr:txBody>
    </xdr:sp>
    <xdr:clientData/>
  </xdr:twoCellAnchor>
  <xdr:twoCellAnchor>
    <xdr:from>
      <xdr:col>44</xdr:col>
      <xdr:colOff>142875</xdr:colOff>
      <xdr:row>16</xdr:row>
      <xdr:rowOff>333375</xdr:rowOff>
    </xdr:from>
    <xdr:to>
      <xdr:col>62</xdr:col>
      <xdr:colOff>114300</xdr:colOff>
      <xdr:row>20</xdr:row>
      <xdr:rowOff>190500</xdr:rowOff>
    </xdr:to>
    <xdr:sp macro="" textlink="">
      <xdr:nvSpPr>
        <xdr:cNvPr id="6" name="角丸四角形吹き出し 45">
          <a:extLst>
            <a:ext uri="{FF2B5EF4-FFF2-40B4-BE49-F238E27FC236}">
              <a16:creationId xmlns:a16="http://schemas.microsoft.com/office/drawing/2014/main" id="{00000000-0008-0000-0600-000006000000}"/>
            </a:ext>
          </a:extLst>
        </xdr:cNvPr>
        <xdr:cNvSpPr/>
      </xdr:nvSpPr>
      <xdr:spPr>
        <a:xfrm>
          <a:off x="8010525" y="3743325"/>
          <a:ext cx="2886075" cy="1200150"/>
        </a:xfrm>
        <a:prstGeom prst="wedgeRoundRectCallout">
          <a:avLst>
            <a:gd name="adj1" fmla="val -81317"/>
            <a:gd name="adj2" fmla="val 54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感染者等が複数いる場合は、</a:t>
          </a:r>
          <a:r>
            <a:rPr kumimoji="1" lang="ja-JP" altLang="en-US" sz="1100" b="1" u="none">
              <a:solidFill>
                <a:srgbClr val="FF0000"/>
              </a:solidFill>
            </a:rPr>
            <a:t>初発者</a:t>
          </a:r>
          <a:r>
            <a:rPr kumimoji="1" lang="ja-JP" altLang="en-US" sz="1100" b="1" u="none">
              <a:solidFill>
                <a:sysClr val="windowText" lastClr="000000"/>
              </a:solidFill>
            </a:rPr>
            <a:t>の情報を入力してください。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また、「感染者等一覧」シートに全ての感染者等の情報を入力してください。</a:t>
          </a:r>
          <a:endParaRPr kumimoji="1" lang="en-US" altLang="ja-JP" sz="1100" b="1" u="none">
            <a:solidFill>
              <a:sysClr val="windowText" lastClr="000000"/>
            </a:solidFill>
          </a:endParaRPr>
        </a:p>
      </xdr:txBody>
    </xdr:sp>
    <xdr:clientData/>
  </xdr:twoCellAnchor>
  <xdr:twoCellAnchor>
    <xdr:from>
      <xdr:col>40</xdr:col>
      <xdr:colOff>66675</xdr:colOff>
      <xdr:row>23</xdr:row>
      <xdr:rowOff>76200</xdr:rowOff>
    </xdr:from>
    <xdr:to>
      <xdr:col>56</xdr:col>
      <xdr:colOff>152400</xdr:colOff>
      <xdr:row>27</xdr:row>
      <xdr:rowOff>28575</xdr:rowOff>
    </xdr:to>
    <xdr:sp macro="" textlink="">
      <xdr:nvSpPr>
        <xdr:cNvPr id="7" name="角丸四角形吹き出し 50">
          <a:extLst>
            <a:ext uri="{FF2B5EF4-FFF2-40B4-BE49-F238E27FC236}">
              <a16:creationId xmlns:a16="http://schemas.microsoft.com/office/drawing/2014/main" id="{00000000-0008-0000-0600-000007000000}"/>
            </a:ext>
          </a:extLst>
        </xdr:cNvPr>
        <xdr:cNvSpPr/>
      </xdr:nvSpPr>
      <xdr:spPr>
        <a:xfrm>
          <a:off x="7286625" y="5610225"/>
          <a:ext cx="2676525" cy="914400"/>
        </a:xfrm>
        <a:prstGeom prst="wedgeRoundRectCallout">
          <a:avLst>
            <a:gd name="adj1" fmla="val -56774"/>
            <a:gd name="adj2" fmla="val -3239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申請する経費の性質から、該当する取組内容を確認し、選択してください。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複数該当する場合は、それぞれ選択してください。</a:t>
          </a:r>
          <a:endParaRPr kumimoji="1" lang="en-US" altLang="ja-JP" sz="1100" b="1" u="none">
            <a:solidFill>
              <a:sysClr val="windowText" lastClr="000000"/>
            </a:solidFill>
          </a:endParaRPr>
        </a:p>
      </xdr:txBody>
    </xdr:sp>
    <xdr:clientData/>
  </xdr:twoCellAnchor>
  <xdr:twoCellAnchor>
    <xdr:from>
      <xdr:col>41</xdr:col>
      <xdr:colOff>114300</xdr:colOff>
      <xdr:row>28</xdr:row>
      <xdr:rowOff>123825</xdr:rowOff>
    </xdr:from>
    <xdr:to>
      <xdr:col>61</xdr:col>
      <xdr:colOff>19050</xdr:colOff>
      <xdr:row>32</xdr:row>
      <xdr:rowOff>133350</xdr:rowOff>
    </xdr:to>
    <xdr:sp macro="" textlink="">
      <xdr:nvSpPr>
        <xdr:cNvPr id="8" name="角丸四角形吹き出し 51">
          <a:extLst>
            <a:ext uri="{FF2B5EF4-FFF2-40B4-BE49-F238E27FC236}">
              <a16:creationId xmlns:a16="http://schemas.microsoft.com/office/drawing/2014/main" id="{00000000-0008-0000-0600-000008000000}"/>
            </a:ext>
          </a:extLst>
        </xdr:cNvPr>
        <xdr:cNvSpPr/>
      </xdr:nvSpPr>
      <xdr:spPr>
        <a:xfrm>
          <a:off x="7496175" y="6858000"/>
          <a:ext cx="3143250" cy="962025"/>
        </a:xfrm>
        <a:prstGeom prst="wedgeRoundRectCallout">
          <a:avLst>
            <a:gd name="adj1" fmla="val -62745"/>
            <a:gd name="adj2" fmla="val 6049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自費検査費用については、</a:t>
          </a:r>
          <a:r>
            <a:rPr kumimoji="1" lang="ja-JP" altLang="en-US" sz="1100" b="1" u="sng">
              <a:solidFill>
                <a:srgbClr val="FF0000"/>
              </a:solidFill>
            </a:rPr>
            <a:t>施設入所支援又は共同生活援助のみ選択することが可能</a:t>
          </a:r>
          <a:r>
            <a:rPr kumimoji="1" lang="ja-JP" altLang="en-US" sz="1100" b="1" u="none">
              <a:solidFill>
                <a:sysClr val="windowText" lastClr="000000"/>
              </a:solidFill>
            </a:rPr>
            <a:t>です。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また、そのほかにも要件があるため、</a:t>
          </a:r>
          <a:r>
            <a:rPr kumimoji="1" lang="en-US" altLang="ja-JP" sz="1100" b="1" u="none">
              <a:solidFill>
                <a:sysClr val="windowText" lastClr="000000"/>
              </a:solidFill>
            </a:rPr>
            <a:t>HP</a:t>
          </a:r>
          <a:r>
            <a:rPr kumimoji="1" lang="ja-JP" altLang="en-US" sz="1100" b="1" u="none">
              <a:solidFill>
                <a:sysClr val="windowText" lastClr="000000"/>
              </a:solidFill>
            </a:rPr>
            <a:t>を必ず確認してください。</a:t>
          </a:r>
          <a:endParaRPr kumimoji="1" lang="en-US" altLang="ja-JP" sz="1100" b="1" u="none">
            <a:solidFill>
              <a:sysClr val="windowText" lastClr="000000"/>
            </a:solidFill>
          </a:endParaRPr>
        </a:p>
      </xdr:txBody>
    </xdr:sp>
    <xdr:clientData/>
  </xdr:twoCellAnchor>
  <xdr:twoCellAnchor>
    <xdr:from>
      <xdr:col>42</xdr:col>
      <xdr:colOff>28575</xdr:colOff>
      <xdr:row>32</xdr:row>
      <xdr:rowOff>161925</xdr:rowOff>
    </xdr:from>
    <xdr:to>
      <xdr:col>59</xdr:col>
      <xdr:colOff>152400</xdr:colOff>
      <xdr:row>38</xdr:row>
      <xdr:rowOff>0</xdr:rowOff>
    </xdr:to>
    <xdr:sp macro="" textlink="">
      <xdr:nvSpPr>
        <xdr:cNvPr id="9" name="角丸四角形吹き出し 29">
          <a:extLst>
            <a:ext uri="{FF2B5EF4-FFF2-40B4-BE49-F238E27FC236}">
              <a16:creationId xmlns:a16="http://schemas.microsoft.com/office/drawing/2014/main" id="{00000000-0008-0000-0600-000009000000}"/>
            </a:ext>
          </a:extLst>
        </xdr:cNvPr>
        <xdr:cNvSpPr/>
      </xdr:nvSpPr>
      <xdr:spPr>
        <a:xfrm>
          <a:off x="7572375" y="7848600"/>
          <a:ext cx="2876550" cy="1123950"/>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60</xdr:col>
      <xdr:colOff>152400</xdr:colOff>
      <xdr:row>35</xdr:row>
      <xdr:rowOff>190500</xdr:rowOff>
    </xdr:from>
    <xdr:to>
      <xdr:col>78</xdr:col>
      <xdr:colOff>133350</xdr:colOff>
      <xdr:row>39</xdr:row>
      <xdr:rowOff>57150</xdr:rowOff>
    </xdr:to>
    <xdr:sp macro="" textlink="">
      <xdr:nvSpPr>
        <xdr:cNvPr id="10" name="角丸四角形吹き出し 34">
          <a:extLst>
            <a:ext uri="{FF2B5EF4-FFF2-40B4-BE49-F238E27FC236}">
              <a16:creationId xmlns:a16="http://schemas.microsoft.com/office/drawing/2014/main" id="{00000000-0008-0000-0600-00000A000000}"/>
            </a:ext>
          </a:extLst>
        </xdr:cNvPr>
        <xdr:cNvSpPr/>
      </xdr:nvSpPr>
      <xdr:spPr>
        <a:xfrm>
          <a:off x="10610850" y="8591550"/>
          <a:ext cx="2895600" cy="695325"/>
        </a:xfrm>
        <a:prstGeom prst="wedgeRoundRectCallout">
          <a:avLst>
            <a:gd name="adj1" fmla="val -172947"/>
            <a:gd name="adj2" fmla="val 23994"/>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sng">
            <a:solidFill>
              <a:srgbClr val="FF0000"/>
            </a:solidFill>
          </a:endParaRPr>
        </a:p>
      </xdr:txBody>
    </xdr:sp>
    <xdr:clientData/>
  </xdr:twoCellAnchor>
  <xdr:twoCellAnchor>
    <xdr:from>
      <xdr:col>42</xdr:col>
      <xdr:colOff>0</xdr:colOff>
      <xdr:row>40</xdr:row>
      <xdr:rowOff>57150</xdr:rowOff>
    </xdr:from>
    <xdr:to>
      <xdr:col>59</xdr:col>
      <xdr:colOff>133350</xdr:colOff>
      <xdr:row>44</xdr:row>
      <xdr:rowOff>38100</xdr:rowOff>
    </xdr:to>
    <xdr:sp macro="" textlink="">
      <xdr:nvSpPr>
        <xdr:cNvPr id="11" name="角丸四角形吹き出し 66">
          <a:extLst>
            <a:ext uri="{FF2B5EF4-FFF2-40B4-BE49-F238E27FC236}">
              <a16:creationId xmlns:a16="http://schemas.microsoft.com/office/drawing/2014/main" id="{00000000-0008-0000-0600-00000B000000}"/>
            </a:ext>
          </a:extLst>
        </xdr:cNvPr>
        <xdr:cNvSpPr/>
      </xdr:nvSpPr>
      <xdr:spPr>
        <a:xfrm>
          <a:off x="7543800" y="9544050"/>
          <a:ext cx="2886075" cy="962025"/>
        </a:xfrm>
        <a:prstGeom prst="wedgeRoundRectCallout">
          <a:avLst>
            <a:gd name="adj1" fmla="val -65878"/>
            <a:gd name="adj2" fmla="val -4347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利用者の受入を行った場合、相手方の事業所の情報を入力してください。</a:t>
          </a:r>
          <a:br>
            <a:rPr kumimoji="1" lang="en-US" altLang="ja-JP" sz="1100" b="1" u="none">
              <a:solidFill>
                <a:sysClr val="windowText" lastClr="000000"/>
              </a:solidFill>
            </a:rPr>
          </a:br>
          <a:r>
            <a:rPr kumimoji="1" lang="ja-JP" altLang="en-US" sz="1100" b="1" u="none">
              <a:solidFill>
                <a:sysClr val="windowText" lastClr="000000"/>
              </a:solidFill>
            </a:rPr>
            <a:t>職員を派遣した場合は、派遣先の事業所の情報を入力してください。</a:t>
          </a:r>
          <a:endParaRPr kumimoji="1" lang="en-US" altLang="ja-JP" sz="1100" b="1" u="none">
            <a:solidFill>
              <a:sysClr val="windowText" lastClr="000000"/>
            </a:solidFill>
          </a:endParaRPr>
        </a:p>
      </xdr:txBody>
    </xdr:sp>
    <xdr:clientData/>
  </xdr:twoCellAnchor>
  <xdr:twoCellAnchor>
    <xdr:from>
      <xdr:col>42</xdr:col>
      <xdr:colOff>38100</xdr:colOff>
      <xdr:row>44</xdr:row>
      <xdr:rowOff>76200</xdr:rowOff>
    </xdr:from>
    <xdr:to>
      <xdr:col>60</xdr:col>
      <xdr:colOff>0</xdr:colOff>
      <xdr:row>49</xdr:row>
      <xdr:rowOff>38100</xdr:rowOff>
    </xdr:to>
    <xdr:sp macro="" textlink="">
      <xdr:nvSpPr>
        <xdr:cNvPr id="12" name="角丸四角形吹き出し 30">
          <a:extLst>
            <a:ext uri="{FF2B5EF4-FFF2-40B4-BE49-F238E27FC236}">
              <a16:creationId xmlns:a16="http://schemas.microsoft.com/office/drawing/2014/main" id="{00000000-0008-0000-0600-00000C000000}"/>
            </a:ext>
          </a:extLst>
        </xdr:cNvPr>
        <xdr:cNvSpPr/>
      </xdr:nvSpPr>
      <xdr:spPr>
        <a:xfrm>
          <a:off x="7581900" y="10544175"/>
          <a:ext cx="2876550" cy="1009650"/>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40</xdr:col>
      <xdr:colOff>85725</xdr:colOff>
      <xdr:row>51</xdr:row>
      <xdr:rowOff>161925</xdr:rowOff>
    </xdr:from>
    <xdr:to>
      <xdr:col>57</xdr:col>
      <xdr:colOff>9525</xdr:colOff>
      <xdr:row>56</xdr:row>
      <xdr:rowOff>200025</xdr:rowOff>
    </xdr:to>
    <xdr:sp macro="" textlink="">
      <xdr:nvSpPr>
        <xdr:cNvPr id="13" name="角丸四角形吹き出し 53">
          <a:extLst>
            <a:ext uri="{FF2B5EF4-FFF2-40B4-BE49-F238E27FC236}">
              <a16:creationId xmlns:a16="http://schemas.microsoft.com/office/drawing/2014/main" id="{00000000-0008-0000-0600-00000D000000}"/>
            </a:ext>
          </a:extLst>
        </xdr:cNvPr>
        <xdr:cNvSpPr/>
      </xdr:nvSpPr>
      <xdr:spPr>
        <a:xfrm>
          <a:off x="7305675" y="12172950"/>
          <a:ext cx="2676525" cy="1323975"/>
        </a:xfrm>
        <a:prstGeom prst="wedgeRoundRectCallout">
          <a:avLst>
            <a:gd name="adj1" fmla="val -57488"/>
            <a:gd name="adj2" fmla="val -4612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選択した費目に基づき、費用の所要額や詳細について、記載例を参考に入力してください。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a:t>
          </a:r>
          <a:r>
            <a:rPr kumimoji="1" lang="ja-JP" altLang="en-US" sz="1100" b="1" u="sng">
              <a:solidFill>
                <a:srgbClr val="FF0000"/>
              </a:solidFill>
            </a:rPr>
            <a:t>入力した所要額と、根拠となる書類（領収書等）の金額が一致するかを必ず確認してください。</a:t>
          </a:r>
          <a:endParaRPr kumimoji="1" lang="en-US" altLang="ja-JP" sz="1100" b="1" u="sng">
            <a:solidFill>
              <a:srgbClr val="FF0000"/>
            </a:solidFill>
          </a:endParaRPr>
        </a:p>
      </xdr:txBody>
    </xdr:sp>
    <xdr:clientData/>
  </xdr:twoCellAnchor>
  <xdr:twoCellAnchor>
    <xdr:from>
      <xdr:col>41</xdr:col>
      <xdr:colOff>152400</xdr:colOff>
      <xdr:row>66</xdr:row>
      <xdr:rowOff>238125</xdr:rowOff>
    </xdr:from>
    <xdr:to>
      <xdr:col>59</xdr:col>
      <xdr:colOff>114300</xdr:colOff>
      <xdr:row>71</xdr:row>
      <xdr:rowOff>38100</xdr:rowOff>
    </xdr:to>
    <xdr:sp macro="" textlink="">
      <xdr:nvSpPr>
        <xdr:cNvPr id="14" name="角丸四角形吹き出し 30">
          <a:extLst>
            <a:ext uri="{FF2B5EF4-FFF2-40B4-BE49-F238E27FC236}">
              <a16:creationId xmlns:a16="http://schemas.microsoft.com/office/drawing/2014/main" id="{00000000-0008-0000-0600-00000E000000}"/>
            </a:ext>
          </a:extLst>
        </xdr:cNvPr>
        <xdr:cNvSpPr/>
      </xdr:nvSpPr>
      <xdr:spPr>
        <a:xfrm>
          <a:off x="7534275" y="160782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42</xdr:col>
      <xdr:colOff>28575</xdr:colOff>
      <xdr:row>57</xdr:row>
      <xdr:rowOff>209550</xdr:rowOff>
    </xdr:from>
    <xdr:to>
      <xdr:col>59</xdr:col>
      <xdr:colOff>152400</xdr:colOff>
      <xdr:row>62</xdr:row>
      <xdr:rowOff>38100</xdr:rowOff>
    </xdr:to>
    <xdr:sp macro="" textlink="">
      <xdr:nvSpPr>
        <xdr:cNvPr id="15" name="角丸四角形吹き出し 29">
          <a:extLst>
            <a:ext uri="{FF2B5EF4-FFF2-40B4-BE49-F238E27FC236}">
              <a16:creationId xmlns:a16="http://schemas.microsoft.com/office/drawing/2014/main" id="{00000000-0008-0000-0600-00000F000000}"/>
            </a:ext>
          </a:extLst>
        </xdr:cNvPr>
        <xdr:cNvSpPr/>
      </xdr:nvSpPr>
      <xdr:spPr>
        <a:xfrm>
          <a:off x="7572375" y="1376362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57</xdr:col>
      <xdr:colOff>0</xdr:colOff>
      <xdr:row>49</xdr:row>
      <xdr:rowOff>104775</xdr:rowOff>
    </xdr:from>
    <xdr:to>
      <xdr:col>75</xdr:col>
      <xdr:colOff>104775</xdr:colOff>
      <xdr:row>51</xdr:row>
      <xdr:rowOff>190500</xdr:rowOff>
    </xdr:to>
    <xdr:sp macro="" textlink="">
      <xdr:nvSpPr>
        <xdr:cNvPr id="16" name="角丸四角形吹き出し 33">
          <a:extLst>
            <a:ext uri="{FF2B5EF4-FFF2-40B4-BE49-F238E27FC236}">
              <a16:creationId xmlns:a16="http://schemas.microsoft.com/office/drawing/2014/main" id="{00000000-0008-0000-0600-000010000000}"/>
            </a:ext>
          </a:extLst>
        </xdr:cNvPr>
        <xdr:cNvSpPr/>
      </xdr:nvSpPr>
      <xdr:spPr>
        <a:xfrm>
          <a:off x="9972675" y="11620500"/>
          <a:ext cx="3019425" cy="581025"/>
        </a:xfrm>
        <a:prstGeom prst="wedgeRoundRectCallout">
          <a:avLst>
            <a:gd name="adj1" fmla="val -144489"/>
            <a:gd name="adj2" fmla="val -1403"/>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１及び２の費目については、上記の取組内容で選択したものが自動で入力されます。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57</xdr:col>
      <xdr:colOff>19050</xdr:colOff>
      <xdr:row>64</xdr:row>
      <xdr:rowOff>95250</xdr:rowOff>
    </xdr:from>
    <xdr:to>
      <xdr:col>75</xdr:col>
      <xdr:colOff>123825</xdr:colOff>
      <xdr:row>66</xdr:row>
      <xdr:rowOff>200025</xdr:rowOff>
    </xdr:to>
    <xdr:sp macro="" textlink="">
      <xdr:nvSpPr>
        <xdr:cNvPr id="17" name="角丸四角形吹き出し 33">
          <a:extLst>
            <a:ext uri="{FF2B5EF4-FFF2-40B4-BE49-F238E27FC236}">
              <a16:creationId xmlns:a16="http://schemas.microsoft.com/office/drawing/2014/main" id="{00000000-0008-0000-0600-000011000000}"/>
            </a:ext>
          </a:extLst>
        </xdr:cNvPr>
        <xdr:cNvSpPr/>
      </xdr:nvSpPr>
      <xdr:spPr>
        <a:xfrm>
          <a:off x="9991725" y="15459075"/>
          <a:ext cx="3019425" cy="581025"/>
        </a:xfrm>
        <a:prstGeom prst="wedgeRoundRectCallout">
          <a:avLst>
            <a:gd name="adj1" fmla="val -142912"/>
            <a:gd name="adj2" fmla="val 36302"/>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63</xdr:col>
      <xdr:colOff>152400</xdr:colOff>
      <xdr:row>19</xdr:row>
      <xdr:rowOff>342900</xdr:rowOff>
    </xdr:from>
    <xdr:to>
      <xdr:col>89</xdr:col>
      <xdr:colOff>133350</xdr:colOff>
      <xdr:row>28</xdr:row>
      <xdr:rowOff>47625</xdr:rowOff>
    </xdr:to>
    <xdr:sp macro="" textlink="">
      <xdr:nvSpPr>
        <xdr:cNvPr id="18" name="角丸四角形吹き出し 71">
          <a:extLst>
            <a:ext uri="{FF2B5EF4-FFF2-40B4-BE49-F238E27FC236}">
              <a16:creationId xmlns:a16="http://schemas.microsoft.com/office/drawing/2014/main" id="{00000000-0008-0000-0600-000012000000}"/>
            </a:ext>
          </a:extLst>
        </xdr:cNvPr>
        <xdr:cNvSpPr/>
      </xdr:nvSpPr>
      <xdr:spPr>
        <a:xfrm>
          <a:off x="11096625" y="4733925"/>
          <a:ext cx="4191000" cy="2047875"/>
        </a:xfrm>
        <a:prstGeom prst="wedgeRoundRectCallout">
          <a:avLst>
            <a:gd name="adj1" fmla="val -144959"/>
            <a:gd name="adj2" fmla="val -3292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感染者については、保健所や医療機関による確定診断を受けた方のみを指し、</a:t>
          </a:r>
          <a:r>
            <a:rPr kumimoji="1" lang="ja-JP" altLang="en-US" sz="1100" b="1" u="sng">
              <a:solidFill>
                <a:srgbClr val="FF0000"/>
              </a:solidFill>
            </a:rPr>
            <a:t>抗原検査キットで陽性反応が出たのみの方は対象外</a:t>
          </a:r>
          <a:r>
            <a:rPr kumimoji="1" lang="ja-JP" altLang="en-US" sz="1100" b="1" u="none">
              <a:solidFill>
                <a:sysClr val="windowText" lastClr="000000"/>
              </a:solidFill>
            </a:rPr>
            <a:t>となります。但し、</a:t>
          </a:r>
          <a:r>
            <a:rPr kumimoji="1" lang="en-US" altLang="ja-JP" sz="1100" b="1" u="none">
              <a:solidFill>
                <a:sysClr val="windowText" lastClr="000000"/>
              </a:solidFill>
            </a:rPr>
            <a:t>5/8</a:t>
          </a:r>
          <a:r>
            <a:rPr kumimoji="1" lang="ja-JP" altLang="en-US" sz="1100" b="1" u="none">
              <a:solidFill>
                <a:sysClr val="windowText" lastClr="000000"/>
              </a:solidFill>
            </a:rPr>
            <a:t>からは対象となります。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また、濃厚接触者についても、保健所が濃厚接触者と判断した方のみを指し、</a:t>
          </a:r>
          <a:r>
            <a:rPr kumimoji="1" lang="ja-JP" altLang="en-US" sz="1100" b="1" u="sng">
              <a:solidFill>
                <a:srgbClr val="FF0000"/>
              </a:solidFill>
            </a:rPr>
            <a:t>事業所の判断で濃厚接触者とした方などは対象外</a:t>
          </a:r>
          <a:r>
            <a:rPr kumimoji="1" lang="ja-JP" altLang="en-US" sz="1100" b="1" u="none">
              <a:solidFill>
                <a:sysClr val="windowText" lastClr="000000"/>
              </a:solidFill>
            </a:rPr>
            <a:t>となります。 　</a:t>
          </a:r>
          <a:r>
            <a:rPr kumimoji="1" lang="en-US" altLang="ja-JP" sz="1100" b="1" u="none">
              <a:solidFill>
                <a:sysClr val="windowText" lastClr="000000"/>
              </a:solidFill>
            </a:rPr>
            <a:t>5/8</a:t>
          </a:r>
          <a:r>
            <a:rPr kumimoji="1" lang="ja-JP" altLang="en-US" sz="1100" b="1" u="none">
              <a:solidFill>
                <a:sysClr val="windowText" lastClr="000000"/>
              </a:solidFill>
            </a:rPr>
            <a:t>以降は、濃厚接触者に代わり、「感染者と接触があった者（感染者と同居している場合に限る）」が対象となります。</a:t>
          </a:r>
          <a:endParaRPr kumimoji="1" lang="en-US" altLang="ja-JP" sz="1100" b="1" u="none">
            <a:solidFill>
              <a:sysClr val="windowText" lastClr="000000"/>
            </a:solidFill>
          </a:endParaRPr>
        </a:p>
      </xdr:txBody>
    </xdr:sp>
    <xdr:clientData/>
  </xdr:twoCellAnchor>
  <xdr:twoCellAnchor>
    <xdr:from>
      <xdr:col>65</xdr:col>
      <xdr:colOff>28575</xdr:colOff>
      <xdr:row>14</xdr:row>
      <xdr:rowOff>152400</xdr:rowOff>
    </xdr:from>
    <xdr:to>
      <xdr:col>83</xdr:col>
      <xdr:colOff>0</xdr:colOff>
      <xdr:row>17</xdr:row>
      <xdr:rowOff>200025</xdr:rowOff>
    </xdr:to>
    <xdr:sp macro="" textlink="">
      <xdr:nvSpPr>
        <xdr:cNvPr id="19" name="角丸四角形吹き出し 45">
          <a:extLst>
            <a:ext uri="{FF2B5EF4-FFF2-40B4-BE49-F238E27FC236}">
              <a16:creationId xmlns:a16="http://schemas.microsoft.com/office/drawing/2014/main" id="{00000000-0008-0000-0600-000013000000}"/>
            </a:ext>
          </a:extLst>
        </xdr:cNvPr>
        <xdr:cNvSpPr/>
      </xdr:nvSpPr>
      <xdr:spPr>
        <a:xfrm>
          <a:off x="11296650" y="3048000"/>
          <a:ext cx="2886075" cy="1066800"/>
        </a:xfrm>
        <a:prstGeom prst="wedgeRoundRectCallout">
          <a:avLst>
            <a:gd name="adj1" fmla="val -195178"/>
            <a:gd name="adj2" fmla="val -2404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前回（第</a:t>
          </a:r>
          <a:r>
            <a:rPr kumimoji="1" lang="en-US" altLang="ja-JP" sz="1100" b="1" u="none">
              <a:solidFill>
                <a:sysClr val="windowText" lastClr="000000"/>
              </a:solidFill>
            </a:rPr>
            <a:t>1</a:t>
          </a:r>
          <a:r>
            <a:rPr kumimoji="1" lang="ja-JP" altLang="en-US" sz="1100" b="1" u="none">
              <a:solidFill>
                <a:sysClr val="windowText" lastClr="000000"/>
              </a:solidFill>
            </a:rPr>
            <a:t>回）、本補助金を既に申請している場合、その申請金額を入力してください。今回が初めての申請の場合、「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twoCellAnchor>
    <xdr:from>
      <xdr:col>65</xdr:col>
      <xdr:colOff>28575</xdr:colOff>
      <xdr:row>39</xdr:row>
      <xdr:rowOff>85725</xdr:rowOff>
    </xdr:from>
    <xdr:to>
      <xdr:col>83</xdr:col>
      <xdr:colOff>0</xdr:colOff>
      <xdr:row>43</xdr:row>
      <xdr:rowOff>152400</xdr:rowOff>
    </xdr:to>
    <xdr:sp macro="" textlink="">
      <xdr:nvSpPr>
        <xdr:cNvPr id="20" name="角丸四角形吹き出し 45">
          <a:extLst>
            <a:ext uri="{FF2B5EF4-FFF2-40B4-BE49-F238E27FC236}">
              <a16:creationId xmlns:a16="http://schemas.microsoft.com/office/drawing/2014/main" id="{00000000-0008-0000-0600-000014000000}"/>
            </a:ext>
          </a:extLst>
        </xdr:cNvPr>
        <xdr:cNvSpPr/>
      </xdr:nvSpPr>
      <xdr:spPr>
        <a:xfrm>
          <a:off x="11296650" y="9315450"/>
          <a:ext cx="2886075" cy="1066800"/>
        </a:xfrm>
        <a:prstGeom prst="wedgeRoundRectCallout">
          <a:avLst>
            <a:gd name="adj1" fmla="val -193198"/>
            <a:gd name="adj2" fmla="val -4993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前回（第</a:t>
          </a:r>
          <a:r>
            <a:rPr kumimoji="1" lang="en-US" altLang="ja-JP" sz="1100" b="1" u="none">
              <a:solidFill>
                <a:sysClr val="windowText" lastClr="000000"/>
              </a:solidFill>
            </a:rPr>
            <a:t>1</a:t>
          </a:r>
          <a:r>
            <a:rPr kumimoji="1" lang="ja-JP" altLang="en-US" sz="1100" b="1" u="none">
              <a:solidFill>
                <a:sysClr val="windowText" lastClr="000000"/>
              </a:solidFill>
            </a:rPr>
            <a:t>回）、本補助金を既に申請している場合、その申請金額を入力してください。今回が初めての申請の場合、「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9</xdr:col>
          <xdr:colOff>47625</xdr:colOff>
          <xdr:row>12</xdr:row>
          <xdr:rowOff>47625</xdr:rowOff>
        </xdr:to>
        <xdr:sp macro="" textlink="">
          <xdr:nvSpPr>
            <xdr:cNvPr id="198657" name="Check Box 1" hidden="1">
              <a:extLst>
                <a:ext uri="{63B3BB69-23CF-44E3-9099-C40C66FF867C}">
                  <a14:compatExt spid="_x0000_s198657"/>
                </a:ext>
                <a:ext uri="{FF2B5EF4-FFF2-40B4-BE49-F238E27FC236}">
                  <a16:creationId xmlns:a16="http://schemas.microsoft.com/office/drawing/2014/main" id="{00000000-0008-0000-0700-000001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47625</xdr:colOff>
          <xdr:row>13</xdr:row>
          <xdr:rowOff>38100</xdr:rowOff>
        </xdr:to>
        <xdr:sp macro="" textlink="">
          <xdr:nvSpPr>
            <xdr:cNvPr id="198658" name="Check Box 2" hidden="1">
              <a:extLst>
                <a:ext uri="{63B3BB69-23CF-44E3-9099-C40C66FF867C}">
                  <a14:compatExt spid="_x0000_s198658"/>
                </a:ext>
                <a:ext uri="{FF2B5EF4-FFF2-40B4-BE49-F238E27FC236}">
                  <a16:creationId xmlns:a16="http://schemas.microsoft.com/office/drawing/2014/main" id="{00000000-0008-0000-0700-000002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47625</xdr:colOff>
          <xdr:row>26</xdr:row>
          <xdr:rowOff>19050</xdr:rowOff>
        </xdr:to>
        <xdr:sp macro="" textlink="">
          <xdr:nvSpPr>
            <xdr:cNvPr id="198659" name="Check Box 3" hidden="1">
              <a:extLst>
                <a:ext uri="{63B3BB69-23CF-44E3-9099-C40C66FF867C}">
                  <a14:compatExt spid="_x0000_s198659"/>
                </a:ext>
                <a:ext uri="{FF2B5EF4-FFF2-40B4-BE49-F238E27FC236}">
                  <a16:creationId xmlns:a16="http://schemas.microsoft.com/office/drawing/2014/main" id="{00000000-0008-0000-0700-000003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47625</xdr:colOff>
          <xdr:row>26</xdr:row>
          <xdr:rowOff>19050</xdr:rowOff>
        </xdr:to>
        <xdr:sp macro="" textlink="">
          <xdr:nvSpPr>
            <xdr:cNvPr id="198660" name="Check Box 4" hidden="1">
              <a:extLst>
                <a:ext uri="{63B3BB69-23CF-44E3-9099-C40C66FF867C}">
                  <a14:compatExt spid="_x0000_s198660"/>
                </a:ext>
                <a:ext uri="{FF2B5EF4-FFF2-40B4-BE49-F238E27FC236}">
                  <a16:creationId xmlns:a16="http://schemas.microsoft.com/office/drawing/2014/main" id="{00000000-0008-0000-0700-000004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9525</xdr:rowOff>
        </xdr:from>
        <xdr:to>
          <xdr:col>26</xdr:col>
          <xdr:colOff>47625</xdr:colOff>
          <xdr:row>27</xdr:row>
          <xdr:rowOff>28575</xdr:rowOff>
        </xdr:to>
        <xdr:sp macro="" textlink="">
          <xdr:nvSpPr>
            <xdr:cNvPr id="198661" name="Check Box 5" hidden="1">
              <a:extLst>
                <a:ext uri="{63B3BB69-23CF-44E3-9099-C40C66FF867C}">
                  <a14:compatExt spid="_x0000_s198661"/>
                </a:ext>
                <a:ext uri="{FF2B5EF4-FFF2-40B4-BE49-F238E27FC236}">
                  <a16:creationId xmlns:a16="http://schemas.microsoft.com/office/drawing/2014/main" id="{00000000-0008-0000-0700-000005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9525</xdr:rowOff>
        </xdr:from>
        <xdr:to>
          <xdr:col>34</xdr:col>
          <xdr:colOff>47625</xdr:colOff>
          <xdr:row>27</xdr:row>
          <xdr:rowOff>28575</xdr:rowOff>
        </xdr:to>
        <xdr:sp macro="" textlink="">
          <xdr:nvSpPr>
            <xdr:cNvPr id="198662" name="Check Box 6" hidden="1">
              <a:extLst>
                <a:ext uri="{63B3BB69-23CF-44E3-9099-C40C66FF867C}">
                  <a14:compatExt spid="_x0000_s198662"/>
                </a:ext>
                <a:ext uri="{FF2B5EF4-FFF2-40B4-BE49-F238E27FC236}">
                  <a16:creationId xmlns:a16="http://schemas.microsoft.com/office/drawing/2014/main" id="{00000000-0008-0000-0700-000006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0</xdr:colOff>
          <xdr:row>29</xdr:row>
          <xdr:rowOff>0</xdr:rowOff>
        </xdr:to>
        <xdr:sp macro="" textlink="">
          <xdr:nvSpPr>
            <xdr:cNvPr id="198663" name="Check Box 7" hidden="1">
              <a:extLst>
                <a:ext uri="{63B3BB69-23CF-44E3-9099-C40C66FF867C}">
                  <a14:compatExt spid="_x0000_s198663"/>
                </a:ext>
                <a:ext uri="{FF2B5EF4-FFF2-40B4-BE49-F238E27FC236}">
                  <a16:creationId xmlns:a16="http://schemas.microsoft.com/office/drawing/2014/main" id="{00000000-0008-0000-0700-000007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9525</xdr:rowOff>
        </xdr:from>
        <xdr:to>
          <xdr:col>2</xdr:col>
          <xdr:colOff>47625</xdr:colOff>
          <xdr:row>27</xdr:row>
          <xdr:rowOff>28575</xdr:rowOff>
        </xdr:to>
        <xdr:sp macro="" textlink="">
          <xdr:nvSpPr>
            <xdr:cNvPr id="198664" name="Check Box 8" hidden="1">
              <a:extLst>
                <a:ext uri="{63B3BB69-23CF-44E3-9099-C40C66FF867C}">
                  <a14:compatExt spid="_x0000_s198664"/>
                </a:ext>
                <a:ext uri="{FF2B5EF4-FFF2-40B4-BE49-F238E27FC236}">
                  <a16:creationId xmlns:a16="http://schemas.microsoft.com/office/drawing/2014/main" id="{00000000-0008-0000-0700-000008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9525</xdr:rowOff>
        </xdr:from>
        <xdr:to>
          <xdr:col>15</xdr:col>
          <xdr:colOff>47625</xdr:colOff>
          <xdr:row>27</xdr:row>
          <xdr:rowOff>28575</xdr:rowOff>
        </xdr:to>
        <xdr:sp macro="" textlink="">
          <xdr:nvSpPr>
            <xdr:cNvPr id="198665" name="Check Box 9" hidden="1">
              <a:extLst>
                <a:ext uri="{63B3BB69-23CF-44E3-9099-C40C66FF867C}">
                  <a14:compatExt spid="_x0000_s198665"/>
                </a:ext>
                <a:ext uri="{FF2B5EF4-FFF2-40B4-BE49-F238E27FC236}">
                  <a16:creationId xmlns:a16="http://schemas.microsoft.com/office/drawing/2014/main" id="{00000000-0008-0000-0700-000009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0</xdr:rowOff>
        </xdr:from>
        <xdr:to>
          <xdr:col>27</xdr:col>
          <xdr:colOff>47625</xdr:colOff>
          <xdr:row>26</xdr:row>
          <xdr:rowOff>19050</xdr:rowOff>
        </xdr:to>
        <xdr:sp macro="" textlink="">
          <xdr:nvSpPr>
            <xdr:cNvPr id="198666" name="Check Box 10" hidden="1">
              <a:extLst>
                <a:ext uri="{63B3BB69-23CF-44E3-9099-C40C66FF867C}">
                  <a14:compatExt spid="_x0000_s198666"/>
                </a:ext>
                <a:ext uri="{FF2B5EF4-FFF2-40B4-BE49-F238E27FC236}">
                  <a16:creationId xmlns:a16="http://schemas.microsoft.com/office/drawing/2014/main" id="{00000000-0008-0000-0700-00000A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25</xdr:row>
          <xdr:rowOff>0</xdr:rowOff>
        </xdr:from>
        <xdr:to>
          <xdr:col>35</xdr:col>
          <xdr:colOff>19050</xdr:colOff>
          <xdr:row>26</xdr:row>
          <xdr:rowOff>47625</xdr:rowOff>
        </xdr:to>
        <xdr:sp macro="" textlink="">
          <xdr:nvSpPr>
            <xdr:cNvPr id="198667" name="Check Box 11" hidden="1">
              <a:extLst>
                <a:ext uri="{63B3BB69-23CF-44E3-9099-C40C66FF867C}">
                  <a14:compatExt spid="_x0000_s198667"/>
                </a:ext>
                <a:ext uri="{FF2B5EF4-FFF2-40B4-BE49-F238E27FC236}">
                  <a16:creationId xmlns:a16="http://schemas.microsoft.com/office/drawing/2014/main" id="{00000000-0008-0000-0700-00000B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47625</xdr:colOff>
          <xdr:row>30</xdr:row>
          <xdr:rowOff>0</xdr:rowOff>
        </xdr:to>
        <xdr:sp macro="" textlink="">
          <xdr:nvSpPr>
            <xdr:cNvPr id="198668" name="Check Box 12" hidden="1">
              <a:extLst>
                <a:ext uri="{63B3BB69-23CF-44E3-9099-C40C66FF867C}">
                  <a14:compatExt spid="_x0000_s198668"/>
                </a:ext>
                <a:ext uri="{FF2B5EF4-FFF2-40B4-BE49-F238E27FC236}">
                  <a16:creationId xmlns:a16="http://schemas.microsoft.com/office/drawing/2014/main" id="{00000000-0008-0000-0700-00000C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2</xdr:col>
          <xdr:colOff>47625</xdr:colOff>
          <xdr:row>44</xdr:row>
          <xdr:rowOff>19050</xdr:rowOff>
        </xdr:to>
        <xdr:sp macro="" textlink="">
          <xdr:nvSpPr>
            <xdr:cNvPr id="198669" name="Check Box 13" hidden="1">
              <a:extLst>
                <a:ext uri="{63B3BB69-23CF-44E3-9099-C40C66FF867C}">
                  <a14:compatExt spid="_x0000_s198669"/>
                </a:ext>
                <a:ext uri="{FF2B5EF4-FFF2-40B4-BE49-F238E27FC236}">
                  <a16:creationId xmlns:a16="http://schemas.microsoft.com/office/drawing/2014/main" id="{00000000-0008-0000-0700-00000D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0</xdr:rowOff>
        </xdr:from>
        <xdr:to>
          <xdr:col>15</xdr:col>
          <xdr:colOff>47625</xdr:colOff>
          <xdr:row>44</xdr:row>
          <xdr:rowOff>19050</xdr:rowOff>
        </xdr:to>
        <xdr:sp macro="" textlink="">
          <xdr:nvSpPr>
            <xdr:cNvPr id="198670" name="Check Box 14" hidden="1">
              <a:extLst>
                <a:ext uri="{63B3BB69-23CF-44E3-9099-C40C66FF867C}">
                  <a14:compatExt spid="_x0000_s198670"/>
                </a:ext>
                <a:ext uri="{FF2B5EF4-FFF2-40B4-BE49-F238E27FC236}">
                  <a16:creationId xmlns:a16="http://schemas.microsoft.com/office/drawing/2014/main" id="{00000000-0008-0000-0700-00000E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0</xdr:rowOff>
        </xdr:from>
        <xdr:to>
          <xdr:col>27</xdr:col>
          <xdr:colOff>47625</xdr:colOff>
          <xdr:row>44</xdr:row>
          <xdr:rowOff>19050</xdr:rowOff>
        </xdr:to>
        <xdr:sp macro="" textlink="">
          <xdr:nvSpPr>
            <xdr:cNvPr id="198671" name="Check Box 15" hidden="1">
              <a:extLst>
                <a:ext uri="{63B3BB69-23CF-44E3-9099-C40C66FF867C}">
                  <a14:compatExt spid="_x0000_s198671"/>
                </a:ext>
                <a:ext uri="{FF2B5EF4-FFF2-40B4-BE49-F238E27FC236}">
                  <a16:creationId xmlns:a16="http://schemas.microsoft.com/office/drawing/2014/main" id="{00000000-0008-0000-0700-00000F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43</xdr:row>
          <xdr:rowOff>0</xdr:rowOff>
        </xdr:from>
        <xdr:to>
          <xdr:col>35</xdr:col>
          <xdr:colOff>57150</xdr:colOff>
          <xdr:row>44</xdr:row>
          <xdr:rowOff>47625</xdr:rowOff>
        </xdr:to>
        <xdr:sp macro="" textlink="">
          <xdr:nvSpPr>
            <xdr:cNvPr id="198672" name="Check Box 16" hidden="1">
              <a:extLst>
                <a:ext uri="{63B3BB69-23CF-44E3-9099-C40C66FF867C}">
                  <a14:compatExt spid="_x0000_s198672"/>
                </a:ext>
                <a:ext uri="{FF2B5EF4-FFF2-40B4-BE49-F238E27FC236}">
                  <a16:creationId xmlns:a16="http://schemas.microsoft.com/office/drawing/2014/main" id="{00000000-0008-0000-0700-000010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0</xdr:rowOff>
        </xdr:from>
        <xdr:to>
          <xdr:col>2</xdr:col>
          <xdr:colOff>19050</xdr:colOff>
          <xdr:row>34</xdr:row>
          <xdr:rowOff>0</xdr:rowOff>
        </xdr:to>
        <xdr:sp macro="" textlink="">
          <xdr:nvSpPr>
            <xdr:cNvPr id="198673" name="Check Box 17" hidden="1">
              <a:extLst>
                <a:ext uri="{63B3BB69-23CF-44E3-9099-C40C66FF867C}">
                  <a14:compatExt spid="_x0000_s198673"/>
                </a:ext>
                <a:ext uri="{FF2B5EF4-FFF2-40B4-BE49-F238E27FC236}">
                  <a16:creationId xmlns:a16="http://schemas.microsoft.com/office/drawing/2014/main" id="{00000000-0008-0000-0700-000011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47625</xdr:colOff>
          <xdr:row>16</xdr:row>
          <xdr:rowOff>257175</xdr:rowOff>
        </xdr:to>
        <xdr:sp macro="" textlink="">
          <xdr:nvSpPr>
            <xdr:cNvPr id="198674" name="Check Box 18" hidden="1">
              <a:extLst>
                <a:ext uri="{63B3BB69-23CF-44E3-9099-C40C66FF867C}">
                  <a14:compatExt spid="_x0000_s198674"/>
                </a:ext>
                <a:ext uri="{FF2B5EF4-FFF2-40B4-BE49-F238E27FC236}">
                  <a16:creationId xmlns:a16="http://schemas.microsoft.com/office/drawing/2014/main" id="{00000000-0008-0000-0700-000012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0</xdr:rowOff>
        </xdr:to>
        <xdr:sp macro="" textlink="">
          <xdr:nvSpPr>
            <xdr:cNvPr id="198675" name="Check Box 19" hidden="1">
              <a:extLst>
                <a:ext uri="{63B3BB69-23CF-44E3-9099-C40C66FF867C}">
                  <a14:compatExt spid="_x0000_s198675"/>
                </a:ext>
                <a:ext uri="{FF2B5EF4-FFF2-40B4-BE49-F238E27FC236}">
                  <a16:creationId xmlns:a16="http://schemas.microsoft.com/office/drawing/2014/main" id="{00000000-0008-0000-0700-000013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47625</xdr:colOff>
          <xdr:row>19</xdr:row>
          <xdr:rowOff>19050</xdr:rowOff>
        </xdr:to>
        <xdr:sp macro="" textlink="">
          <xdr:nvSpPr>
            <xdr:cNvPr id="198676" name="Check Box 20" hidden="1">
              <a:extLst>
                <a:ext uri="{63B3BB69-23CF-44E3-9099-C40C66FF867C}">
                  <a14:compatExt spid="_x0000_s198676"/>
                </a:ext>
                <a:ext uri="{FF2B5EF4-FFF2-40B4-BE49-F238E27FC236}">
                  <a16:creationId xmlns:a16="http://schemas.microsoft.com/office/drawing/2014/main" id="{00000000-0008-0000-0700-000014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47625</xdr:colOff>
          <xdr:row>19</xdr:row>
          <xdr:rowOff>257175</xdr:rowOff>
        </xdr:to>
        <xdr:sp macro="" textlink="">
          <xdr:nvSpPr>
            <xdr:cNvPr id="198677" name="Check Box 21" hidden="1">
              <a:extLst>
                <a:ext uri="{63B3BB69-23CF-44E3-9099-C40C66FF867C}">
                  <a14:compatExt spid="_x0000_s198677"/>
                </a:ext>
                <a:ext uri="{FF2B5EF4-FFF2-40B4-BE49-F238E27FC236}">
                  <a16:creationId xmlns:a16="http://schemas.microsoft.com/office/drawing/2014/main" id="{00000000-0008-0000-0700-000015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0</xdr:rowOff>
        </xdr:from>
        <xdr:to>
          <xdr:col>2</xdr:col>
          <xdr:colOff>0</xdr:colOff>
          <xdr:row>28</xdr:row>
          <xdr:rowOff>0</xdr:rowOff>
        </xdr:to>
        <xdr:sp macro="" textlink="">
          <xdr:nvSpPr>
            <xdr:cNvPr id="198678" name="Check Box 22" hidden="1">
              <a:extLst>
                <a:ext uri="{63B3BB69-23CF-44E3-9099-C40C66FF867C}">
                  <a14:compatExt spid="_x0000_s198678"/>
                </a:ext>
                <a:ext uri="{FF2B5EF4-FFF2-40B4-BE49-F238E27FC236}">
                  <a16:creationId xmlns:a16="http://schemas.microsoft.com/office/drawing/2014/main" id="{00000000-0008-0000-0700-000016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198679" name="Check Box 23" hidden="1">
              <a:extLst>
                <a:ext uri="{63B3BB69-23CF-44E3-9099-C40C66FF867C}">
                  <a14:compatExt spid="_x0000_s198679"/>
                </a:ext>
                <a:ext uri="{FF2B5EF4-FFF2-40B4-BE49-F238E27FC236}">
                  <a16:creationId xmlns:a16="http://schemas.microsoft.com/office/drawing/2014/main" id="{00000000-0008-0000-0700-000017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47625</xdr:colOff>
          <xdr:row>32</xdr:row>
          <xdr:rowOff>0</xdr:rowOff>
        </xdr:to>
        <xdr:sp macro="" textlink="">
          <xdr:nvSpPr>
            <xdr:cNvPr id="198680" name="Check Box 24" hidden="1">
              <a:extLst>
                <a:ext uri="{63B3BB69-23CF-44E3-9099-C40C66FF867C}">
                  <a14:compatExt spid="_x0000_s198680"/>
                </a:ext>
                <a:ext uri="{FF2B5EF4-FFF2-40B4-BE49-F238E27FC236}">
                  <a16:creationId xmlns:a16="http://schemas.microsoft.com/office/drawing/2014/main" id="{00000000-0008-0000-0700-000018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47625</xdr:colOff>
          <xdr:row>33</xdr:row>
          <xdr:rowOff>0</xdr:rowOff>
        </xdr:to>
        <xdr:sp macro="" textlink="">
          <xdr:nvSpPr>
            <xdr:cNvPr id="198681" name="Check Box 25" hidden="1">
              <a:extLst>
                <a:ext uri="{63B3BB69-23CF-44E3-9099-C40C66FF867C}">
                  <a14:compatExt spid="_x0000_s198681"/>
                </a:ext>
                <a:ext uri="{FF2B5EF4-FFF2-40B4-BE49-F238E27FC236}">
                  <a16:creationId xmlns:a16="http://schemas.microsoft.com/office/drawing/2014/main" id="{00000000-0008-0000-0700-000019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47625</xdr:colOff>
          <xdr:row>35</xdr:row>
          <xdr:rowOff>0</xdr:rowOff>
        </xdr:to>
        <xdr:sp macro="" textlink="">
          <xdr:nvSpPr>
            <xdr:cNvPr id="198682" name="Check Box 26" hidden="1">
              <a:extLst>
                <a:ext uri="{63B3BB69-23CF-44E3-9099-C40C66FF867C}">
                  <a14:compatExt spid="_x0000_s198682"/>
                </a:ext>
                <a:ext uri="{FF2B5EF4-FFF2-40B4-BE49-F238E27FC236}">
                  <a16:creationId xmlns:a16="http://schemas.microsoft.com/office/drawing/2014/main" id="{00000000-0008-0000-0700-00001A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47625</xdr:colOff>
          <xdr:row>31</xdr:row>
          <xdr:rowOff>0</xdr:rowOff>
        </xdr:to>
        <xdr:sp macro="" textlink="">
          <xdr:nvSpPr>
            <xdr:cNvPr id="198683" name="Check Box 27" hidden="1">
              <a:extLst>
                <a:ext uri="{63B3BB69-23CF-44E3-9099-C40C66FF867C}">
                  <a14:compatExt spid="_x0000_s198683"/>
                </a:ext>
                <a:ext uri="{FF2B5EF4-FFF2-40B4-BE49-F238E27FC236}">
                  <a16:creationId xmlns:a16="http://schemas.microsoft.com/office/drawing/2014/main" id="{00000000-0008-0000-0700-00001B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0</xdr:rowOff>
        </xdr:from>
        <xdr:to>
          <xdr:col>2</xdr:col>
          <xdr:colOff>19050</xdr:colOff>
          <xdr:row>36</xdr:row>
          <xdr:rowOff>9525</xdr:rowOff>
        </xdr:to>
        <xdr:sp macro="" textlink="">
          <xdr:nvSpPr>
            <xdr:cNvPr id="198684" name="Check Box 28" hidden="1">
              <a:extLst>
                <a:ext uri="{63B3BB69-23CF-44E3-9099-C40C66FF867C}">
                  <a14:compatExt spid="_x0000_s198684"/>
                </a:ext>
                <a:ext uri="{FF2B5EF4-FFF2-40B4-BE49-F238E27FC236}">
                  <a16:creationId xmlns:a16="http://schemas.microsoft.com/office/drawing/2014/main" id="{00000000-0008-0000-0700-00001C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19050</xdr:colOff>
      <xdr:row>0</xdr:row>
      <xdr:rowOff>57150</xdr:rowOff>
    </xdr:from>
    <xdr:to>
      <xdr:col>65</xdr:col>
      <xdr:colOff>0</xdr:colOff>
      <xdr:row>6</xdr:row>
      <xdr:rowOff>114300</xdr:rowOff>
    </xdr:to>
    <xdr:sp macro="" textlink="">
      <xdr:nvSpPr>
        <xdr:cNvPr id="2" name="角丸四角形吹き出し 19">
          <a:extLst>
            <a:ext uri="{FF2B5EF4-FFF2-40B4-BE49-F238E27FC236}">
              <a16:creationId xmlns:a16="http://schemas.microsoft.com/office/drawing/2014/main" id="{00000000-0008-0000-0700-000002000000}"/>
            </a:ext>
          </a:extLst>
        </xdr:cNvPr>
        <xdr:cNvSpPr/>
      </xdr:nvSpPr>
      <xdr:spPr>
        <a:xfrm>
          <a:off x="8372475" y="57150"/>
          <a:ext cx="2895600" cy="1209675"/>
        </a:xfrm>
        <a:prstGeom prst="wedgeRoundRectCallout">
          <a:avLst>
            <a:gd name="adj1" fmla="val -90334"/>
            <a:gd name="adj2" fmla="val -32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複数のサービス種別・事業所について申請する場合、サービス種別・事業所ごとに個票を作成してください。</a:t>
          </a:r>
        </a:p>
        <a:p>
          <a:pPr algn="l"/>
          <a:r>
            <a:rPr kumimoji="1" lang="en-US" altLang="ja-JP" sz="1100" b="1" u="sng">
              <a:solidFill>
                <a:srgbClr val="FF0000"/>
              </a:solidFill>
            </a:rPr>
            <a:t>※</a:t>
          </a:r>
          <a:r>
            <a:rPr kumimoji="1" lang="ja-JP" altLang="en-US" sz="1100" b="1" u="sng">
              <a:solidFill>
                <a:srgbClr val="FF0000"/>
              </a:solidFill>
            </a:rPr>
            <a:t>対応期間が複数存在する場合でも、対応期間ごとに個票を分ける必要はありません。</a:t>
          </a:r>
        </a:p>
      </xdr:txBody>
    </xdr:sp>
    <xdr:clientData/>
  </xdr:twoCellAnchor>
  <xdr:twoCellAnchor>
    <xdr:from>
      <xdr:col>44</xdr:col>
      <xdr:colOff>85725</xdr:colOff>
      <xdr:row>6</xdr:row>
      <xdr:rowOff>142875</xdr:rowOff>
    </xdr:from>
    <xdr:to>
      <xdr:col>62</xdr:col>
      <xdr:colOff>66675</xdr:colOff>
      <xdr:row>9</xdr:row>
      <xdr:rowOff>85725</xdr:rowOff>
    </xdr:to>
    <xdr:sp macro="" textlink="">
      <xdr:nvSpPr>
        <xdr:cNvPr id="3" name="角丸四角形吹き出し 43">
          <a:extLst>
            <a:ext uri="{FF2B5EF4-FFF2-40B4-BE49-F238E27FC236}">
              <a16:creationId xmlns:a16="http://schemas.microsoft.com/office/drawing/2014/main" id="{00000000-0008-0000-0700-000003000000}"/>
            </a:ext>
          </a:extLst>
        </xdr:cNvPr>
        <xdr:cNvSpPr/>
      </xdr:nvSpPr>
      <xdr:spPr>
        <a:xfrm>
          <a:off x="7953375" y="1295400"/>
          <a:ext cx="2895600" cy="628650"/>
        </a:xfrm>
        <a:prstGeom prst="wedgeRoundRectCallout">
          <a:avLst>
            <a:gd name="adj1" fmla="val -79479"/>
            <a:gd name="adj2" fmla="val -58872"/>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「事業所」の情報を入力してください。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「法人」の情報ではありません。</a:t>
          </a:r>
        </a:p>
      </xdr:txBody>
    </xdr:sp>
    <xdr:clientData/>
  </xdr:twoCellAnchor>
  <xdr:twoCellAnchor>
    <xdr:from>
      <xdr:col>44</xdr:col>
      <xdr:colOff>104775</xdr:colOff>
      <xdr:row>9</xdr:row>
      <xdr:rowOff>114300</xdr:rowOff>
    </xdr:from>
    <xdr:to>
      <xdr:col>62</xdr:col>
      <xdr:colOff>76200</xdr:colOff>
      <xdr:row>12</xdr:row>
      <xdr:rowOff>114300</xdr:rowOff>
    </xdr:to>
    <xdr:sp macro="" textlink="">
      <xdr:nvSpPr>
        <xdr:cNvPr id="4" name="角丸四角形吹き出し 45">
          <a:extLst>
            <a:ext uri="{FF2B5EF4-FFF2-40B4-BE49-F238E27FC236}">
              <a16:creationId xmlns:a16="http://schemas.microsoft.com/office/drawing/2014/main" id="{00000000-0008-0000-0700-000004000000}"/>
            </a:ext>
          </a:extLst>
        </xdr:cNvPr>
        <xdr:cNvSpPr/>
      </xdr:nvSpPr>
      <xdr:spPr>
        <a:xfrm>
          <a:off x="7972425" y="1952625"/>
          <a:ext cx="2886075" cy="752475"/>
        </a:xfrm>
        <a:prstGeom prst="wedgeRoundRectCallout">
          <a:avLst>
            <a:gd name="adj1" fmla="val -81977"/>
            <a:gd name="adj2" fmla="val 1300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該当する事業の区分を選択してください。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両方に該当する場合は、両方を選択してください。</a:t>
          </a:r>
          <a:endParaRPr kumimoji="1" lang="en-US" altLang="ja-JP" sz="1100" b="1" u="none">
            <a:solidFill>
              <a:sysClr val="windowText" lastClr="000000"/>
            </a:solidFill>
          </a:endParaRPr>
        </a:p>
      </xdr:txBody>
    </xdr:sp>
    <xdr:clientData/>
  </xdr:twoCellAnchor>
  <xdr:twoCellAnchor>
    <xdr:from>
      <xdr:col>44</xdr:col>
      <xdr:colOff>95250</xdr:colOff>
      <xdr:row>12</xdr:row>
      <xdr:rowOff>142875</xdr:rowOff>
    </xdr:from>
    <xdr:to>
      <xdr:col>62</xdr:col>
      <xdr:colOff>76200</xdr:colOff>
      <xdr:row>16</xdr:row>
      <xdr:rowOff>142876</xdr:rowOff>
    </xdr:to>
    <xdr:sp macro="" textlink="">
      <xdr:nvSpPr>
        <xdr:cNvPr id="5" name="角丸四角形吹き出し 47">
          <a:extLst>
            <a:ext uri="{FF2B5EF4-FFF2-40B4-BE49-F238E27FC236}">
              <a16:creationId xmlns:a16="http://schemas.microsoft.com/office/drawing/2014/main" id="{00000000-0008-0000-0700-000005000000}"/>
            </a:ext>
          </a:extLst>
        </xdr:cNvPr>
        <xdr:cNvSpPr/>
      </xdr:nvSpPr>
      <xdr:spPr>
        <a:xfrm>
          <a:off x="7962900" y="2733675"/>
          <a:ext cx="2895600" cy="819151"/>
        </a:xfrm>
        <a:prstGeom prst="wedgeRoundRectCallout">
          <a:avLst>
            <a:gd name="adj1" fmla="val -79526"/>
            <a:gd name="adj2" fmla="val -25809"/>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none">
            <a:solidFill>
              <a:sysClr val="windowText" lastClr="000000"/>
            </a:solidFill>
          </a:endParaRPr>
        </a:p>
      </xdr:txBody>
    </xdr:sp>
    <xdr:clientData/>
  </xdr:twoCellAnchor>
  <xdr:twoCellAnchor>
    <xdr:from>
      <xdr:col>44</xdr:col>
      <xdr:colOff>142875</xdr:colOff>
      <xdr:row>16</xdr:row>
      <xdr:rowOff>333375</xdr:rowOff>
    </xdr:from>
    <xdr:to>
      <xdr:col>62</xdr:col>
      <xdr:colOff>114300</xdr:colOff>
      <xdr:row>20</xdr:row>
      <xdr:rowOff>190500</xdr:rowOff>
    </xdr:to>
    <xdr:sp macro="" textlink="">
      <xdr:nvSpPr>
        <xdr:cNvPr id="6" name="角丸四角形吹き出し 45">
          <a:extLst>
            <a:ext uri="{FF2B5EF4-FFF2-40B4-BE49-F238E27FC236}">
              <a16:creationId xmlns:a16="http://schemas.microsoft.com/office/drawing/2014/main" id="{00000000-0008-0000-0700-000006000000}"/>
            </a:ext>
          </a:extLst>
        </xdr:cNvPr>
        <xdr:cNvSpPr/>
      </xdr:nvSpPr>
      <xdr:spPr>
        <a:xfrm>
          <a:off x="8010525" y="3743325"/>
          <a:ext cx="2886075" cy="1200150"/>
        </a:xfrm>
        <a:prstGeom prst="wedgeRoundRectCallout">
          <a:avLst>
            <a:gd name="adj1" fmla="val -81317"/>
            <a:gd name="adj2" fmla="val 54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感染者等が複数いる場合は、</a:t>
          </a:r>
          <a:r>
            <a:rPr kumimoji="1" lang="ja-JP" altLang="en-US" sz="1100" b="1" u="none">
              <a:solidFill>
                <a:srgbClr val="FF0000"/>
              </a:solidFill>
            </a:rPr>
            <a:t>初発者</a:t>
          </a:r>
          <a:r>
            <a:rPr kumimoji="1" lang="ja-JP" altLang="en-US" sz="1100" b="1" u="none">
              <a:solidFill>
                <a:sysClr val="windowText" lastClr="000000"/>
              </a:solidFill>
            </a:rPr>
            <a:t>の情報を入力してください。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また、「感染者等一覧」シートに全ての感染者等の情報を入力してください。</a:t>
          </a:r>
          <a:endParaRPr kumimoji="1" lang="en-US" altLang="ja-JP" sz="1100" b="1" u="none">
            <a:solidFill>
              <a:sysClr val="windowText" lastClr="000000"/>
            </a:solidFill>
          </a:endParaRPr>
        </a:p>
      </xdr:txBody>
    </xdr:sp>
    <xdr:clientData/>
  </xdr:twoCellAnchor>
  <xdr:twoCellAnchor>
    <xdr:from>
      <xdr:col>40</xdr:col>
      <xdr:colOff>66675</xdr:colOff>
      <xdr:row>23</xdr:row>
      <xdr:rowOff>76200</xdr:rowOff>
    </xdr:from>
    <xdr:to>
      <xdr:col>56</xdr:col>
      <xdr:colOff>152400</xdr:colOff>
      <xdr:row>27</xdr:row>
      <xdr:rowOff>28575</xdr:rowOff>
    </xdr:to>
    <xdr:sp macro="" textlink="">
      <xdr:nvSpPr>
        <xdr:cNvPr id="7" name="角丸四角形吹き出し 50">
          <a:extLst>
            <a:ext uri="{FF2B5EF4-FFF2-40B4-BE49-F238E27FC236}">
              <a16:creationId xmlns:a16="http://schemas.microsoft.com/office/drawing/2014/main" id="{00000000-0008-0000-0700-000007000000}"/>
            </a:ext>
          </a:extLst>
        </xdr:cNvPr>
        <xdr:cNvSpPr/>
      </xdr:nvSpPr>
      <xdr:spPr>
        <a:xfrm>
          <a:off x="7286625" y="5610225"/>
          <a:ext cx="2676525" cy="914400"/>
        </a:xfrm>
        <a:prstGeom prst="wedgeRoundRectCallout">
          <a:avLst>
            <a:gd name="adj1" fmla="val -56774"/>
            <a:gd name="adj2" fmla="val -3239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申請する経費の性質から、該当する取組内容を確認し、選択してください。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複数該当する場合は、それぞれ選択してください。</a:t>
          </a:r>
          <a:endParaRPr kumimoji="1" lang="en-US" altLang="ja-JP" sz="1100" b="1" u="none">
            <a:solidFill>
              <a:sysClr val="windowText" lastClr="000000"/>
            </a:solidFill>
          </a:endParaRPr>
        </a:p>
      </xdr:txBody>
    </xdr:sp>
    <xdr:clientData/>
  </xdr:twoCellAnchor>
  <xdr:twoCellAnchor>
    <xdr:from>
      <xdr:col>41</xdr:col>
      <xdr:colOff>114300</xdr:colOff>
      <xdr:row>28</xdr:row>
      <xdr:rowOff>123825</xdr:rowOff>
    </xdr:from>
    <xdr:to>
      <xdr:col>61</xdr:col>
      <xdr:colOff>19050</xdr:colOff>
      <xdr:row>32</xdr:row>
      <xdr:rowOff>133350</xdr:rowOff>
    </xdr:to>
    <xdr:sp macro="" textlink="">
      <xdr:nvSpPr>
        <xdr:cNvPr id="8" name="角丸四角形吹き出し 51">
          <a:extLst>
            <a:ext uri="{FF2B5EF4-FFF2-40B4-BE49-F238E27FC236}">
              <a16:creationId xmlns:a16="http://schemas.microsoft.com/office/drawing/2014/main" id="{00000000-0008-0000-0700-000008000000}"/>
            </a:ext>
          </a:extLst>
        </xdr:cNvPr>
        <xdr:cNvSpPr/>
      </xdr:nvSpPr>
      <xdr:spPr>
        <a:xfrm>
          <a:off x="7496175" y="6858000"/>
          <a:ext cx="3143250" cy="962025"/>
        </a:xfrm>
        <a:prstGeom prst="wedgeRoundRectCallout">
          <a:avLst>
            <a:gd name="adj1" fmla="val -62745"/>
            <a:gd name="adj2" fmla="val 6049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自費検査費用については、</a:t>
          </a:r>
          <a:r>
            <a:rPr kumimoji="1" lang="ja-JP" altLang="en-US" sz="1100" b="1" u="sng">
              <a:solidFill>
                <a:srgbClr val="FF0000"/>
              </a:solidFill>
            </a:rPr>
            <a:t>施設入所支援又は共同生活援助のみ選択することが可能</a:t>
          </a:r>
          <a:r>
            <a:rPr kumimoji="1" lang="ja-JP" altLang="en-US" sz="1100" b="1" u="none">
              <a:solidFill>
                <a:sysClr val="windowText" lastClr="000000"/>
              </a:solidFill>
            </a:rPr>
            <a:t>です。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また、そのほかにも要件があるため、</a:t>
          </a:r>
          <a:r>
            <a:rPr kumimoji="1" lang="en-US" altLang="ja-JP" sz="1100" b="1" u="none">
              <a:solidFill>
                <a:sysClr val="windowText" lastClr="000000"/>
              </a:solidFill>
            </a:rPr>
            <a:t>HP</a:t>
          </a:r>
          <a:r>
            <a:rPr kumimoji="1" lang="ja-JP" altLang="en-US" sz="1100" b="1" u="none">
              <a:solidFill>
                <a:sysClr val="windowText" lastClr="000000"/>
              </a:solidFill>
            </a:rPr>
            <a:t>を必ず確認してください。</a:t>
          </a:r>
          <a:endParaRPr kumimoji="1" lang="en-US" altLang="ja-JP" sz="1100" b="1" u="none">
            <a:solidFill>
              <a:sysClr val="windowText" lastClr="000000"/>
            </a:solidFill>
          </a:endParaRPr>
        </a:p>
      </xdr:txBody>
    </xdr:sp>
    <xdr:clientData/>
  </xdr:twoCellAnchor>
  <xdr:twoCellAnchor>
    <xdr:from>
      <xdr:col>42</xdr:col>
      <xdr:colOff>28575</xdr:colOff>
      <xdr:row>32</xdr:row>
      <xdr:rowOff>161925</xdr:rowOff>
    </xdr:from>
    <xdr:to>
      <xdr:col>59</xdr:col>
      <xdr:colOff>152400</xdr:colOff>
      <xdr:row>38</xdr:row>
      <xdr:rowOff>0</xdr:rowOff>
    </xdr:to>
    <xdr:sp macro="" textlink="">
      <xdr:nvSpPr>
        <xdr:cNvPr id="9" name="角丸四角形吹き出し 29">
          <a:extLst>
            <a:ext uri="{FF2B5EF4-FFF2-40B4-BE49-F238E27FC236}">
              <a16:creationId xmlns:a16="http://schemas.microsoft.com/office/drawing/2014/main" id="{00000000-0008-0000-0700-000009000000}"/>
            </a:ext>
          </a:extLst>
        </xdr:cNvPr>
        <xdr:cNvSpPr/>
      </xdr:nvSpPr>
      <xdr:spPr>
        <a:xfrm>
          <a:off x="7572375" y="7848600"/>
          <a:ext cx="2876550" cy="1123950"/>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60</xdr:col>
      <xdr:colOff>152400</xdr:colOff>
      <xdr:row>35</xdr:row>
      <xdr:rowOff>190500</xdr:rowOff>
    </xdr:from>
    <xdr:to>
      <xdr:col>78</xdr:col>
      <xdr:colOff>133350</xdr:colOff>
      <xdr:row>39</xdr:row>
      <xdr:rowOff>57150</xdr:rowOff>
    </xdr:to>
    <xdr:sp macro="" textlink="">
      <xdr:nvSpPr>
        <xdr:cNvPr id="10" name="角丸四角形吹き出し 34">
          <a:extLst>
            <a:ext uri="{FF2B5EF4-FFF2-40B4-BE49-F238E27FC236}">
              <a16:creationId xmlns:a16="http://schemas.microsoft.com/office/drawing/2014/main" id="{00000000-0008-0000-0700-00000A000000}"/>
            </a:ext>
          </a:extLst>
        </xdr:cNvPr>
        <xdr:cNvSpPr/>
      </xdr:nvSpPr>
      <xdr:spPr>
        <a:xfrm>
          <a:off x="10610850" y="8591550"/>
          <a:ext cx="2895600" cy="695325"/>
        </a:xfrm>
        <a:prstGeom prst="wedgeRoundRectCallout">
          <a:avLst>
            <a:gd name="adj1" fmla="val -172947"/>
            <a:gd name="adj2" fmla="val 23994"/>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sng">
            <a:solidFill>
              <a:srgbClr val="FF0000"/>
            </a:solidFill>
          </a:endParaRPr>
        </a:p>
      </xdr:txBody>
    </xdr:sp>
    <xdr:clientData/>
  </xdr:twoCellAnchor>
  <xdr:twoCellAnchor>
    <xdr:from>
      <xdr:col>42</xdr:col>
      <xdr:colOff>0</xdr:colOff>
      <xdr:row>40</xdr:row>
      <xdr:rowOff>57150</xdr:rowOff>
    </xdr:from>
    <xdr:to>
      <xdr:col>59</xdr:col>
      <xdr:colOff>133350</xdr:colOff>
      <xdr:row>44</xdr:row>
      <xdr:rowOff>38100</xdr:rowOff>
    </xdr:to>
    <xdr:sp macro="" textlink="">
      <xdr:nvSpPr>
        <xdr:cNvPr id="11" name="角丸四角形吹き出し 66">
          <a:extLst>
            <a:ext uri="{FF2B5EF4-FFF2-40B4-BE49-F238E27FC236}">
              <a16:creationId xmlns:a16="http://schemas.microsoft.com/office/drawing/2014/main" id="{00000000-0008-0000-0700-00000B000000}"/>
            </a:ext>
          </a:extLst>
        </xdr:cNvPr>
        <xdr:cNvSpPr/>
      </xdr:nvSpPr>
      <xdr:spPr>
        <a:xfrm>
          <a:off x="7543800" y="9544050"/>
          <a:ext cx="2886075" cy="962025"/>
        </a:xfrm>
        <a:prstGeom prst="wedgeRoundRectCallout">
          <a:avLst>
            <a:gd name="adj1" fmla="val -65878"/>
            <a:gd name="adj2" fmla="val -4347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利用者の受入を行った場合、相手方の事業所の情報を入力してください。</a:t>
          </a:r>
          <a:br>
            <a:rPr kumimoji="1" lang="en-US" altLang="ja-JP" sz="1100" b="1" u="none">
              <a:solidFill>
                <a:sysClr val="windowText" lastClr="000000"/>
              </a:solidFill>
            </a:rPr>
          </a:br>
          <a:r>
            <a:rPr kumimoji="1" lang="ja-JP" altLang="en-US" sz="1100" b="1" u="none">
              <a:solidFill>
                <a:sysClr val="windowText" lastClr="000000"/>
              </a:solidFill>
            </a:rPr>
            <a:t>職員を派遣した場合は、派遣先の事業所の情報を入力してください。</a:t>
          </a:r>
          <a:endParaRPr kumimoji="1" lang="en-US" altLang="ja-JP" sz="1100" b="1" u="none">
            <a:solidFill>
              <a:sysClr val="windowText" lastClr="000000"/>
            </a:solidFill>
          </a:endParaRPr>
        </a:p>
      </xdr:txBody>
    </xdr:sp>
    <xdr:clientData/>
  </xdr:twoCellAnchor>
  <xdr:twoCellAnchor>
    <xdr:from>
      <xdr:col>42</xdr:col>
      <xdr:colOff>38100</xdr:colOff>
      <xdr:row>44</xdr:row>
      <xdr:rowOff>76200</xdr:rowOff>
    </xdr:from>
    <xdr:to>
      <xdr:col>60</xdr:col>
      <xdr:colOff>0</xdr:colOff>
      <xdr:row>49</xdr:row>
      <xdr:rowOff>38100</xdr:rowOff>
    </xdr:to>
    <xdr:sp macro="" textlink="">
      <xdr:nvSpPr>
        <xdr:cNvPr id="12" name="角丸四角形吹き出し 30">
          <a:extLst>
            <a:ext uri="{FF2B5EF4-FFF2-40B4-BE49-F238E27FC236}">
              <a16:creationId xmlns:a16="http://schemas.microsoft.com/office/drawing/2014/main" id="{00000000-0008-0000-0700-00000C000000}"/>
            </a:ext>
          </a:extLst>
        </xdr:cNvPr>
        <xdr:cNvSpPr/>
      </xdr:nvSpPr>
      <xdr:spPr>
        <a:xfrm>
          <a:off x="7581900" y="10544175"/>
          <a:ext cx="2876550" cy="1009650"/>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40</xdr:col>
      <xdr:colOff>85725</xdr:colOff>
      <xdr:row>51</xdr:row>
      <xdr:rowOff>161925</xdr:rowOff>
    </xdr:from>
    <xdr:to>
      <xdr:col>57</xdr:col>
      <xdr:colOff>9525</xdr:colOff>
      <xdr:row>56</xdr:row>
      <xdr:rowOff>200025</xdr:rowOff>
    </xdr:to>
    <xdr:sp macro="" textlink="">
      <xdr:nvSpPr>
        <xdr:cNvPr id="13" name="角丸四角形吹き出し 53">
          <a:extLst>
            <a:ext uri="{FF2B5EF4-FFF2-40B4-BE49-F238E27FC236}">
              <a16:creationId xmlns:a16="http://schemas.microsoft.com/office/drawing/2014/main" id="{00000000-0008-0000-0700-00000D000000}"/>
            </a:ext>
          </a:extLst>
        </xdr:cNvPr>
        <xdr:cNvSpPr/>
      </xdr:nvSpPr>
      <xdr:spPr>
        <a:xfrm>
          <a:off x="7305675" y="12172950"/>
          <a:ext cx="2676525" cy="1323975"/>
        </a:xfrm>
        <a:prstGeom prst="wedgeRoundRectCallout">
          <a:avLst>
            <a:gd name="adj1" fmla="val -57488"/>
            <a:gd name="adj2" fmla="val -4612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選択した費目に基づき、費用の所要額や詳細について、記載例を参考に入力してください。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a:t>
          </a:r>
          <a:r>
            <a:rPr kumimoji="1" lang="ja-JP" altLang="en-US" sz="1100" b="1" u="sng">
              <a:solidFill>
                <a:srgbClr val="FF0000"/>
              </a:solidFill>
            </a:rPr>
            <a:t>入力した所要額と、根拠となる書類（領収書等）の金額が一致するかを必ず確認してください。</a:t>
          </a:r>
          <a:endParaRPr kumimoji="1" lang="en-US" altLang="ja-JP" sz="1100" b="1" u="sng">
            <a:solidFill>
              <a:srgbClr val="FF0000"/>
            </a:solidFill>
          </a:endParaRPr>
        </a:p>
      </xdr:txBody>
    </xdr:sp>
    <xdr:clientData/>
  </xdr:twoCellAnchor>
  <xdr:twoCellAnchor>
    <xdr:from>
      <xdr:col>41</xdr:col>
      <xdr:colOff>152400</xdr:colOff>
      <xdr:row>66</xdr:row>
      <xdr:rowOff>238125</xdr:rowOff>
    </xdr:from>
    <xdr:to>
      <xdr:col>59</xdr:col>
      <xdr:colOff>114300</xdr:colOff>
      <xdr:row>71</xdr:row>
      <xdr:rowOff>38100</xdr:rowOff>
    </xdr:to>
    <xdr:sp macro="" textlink="">
      <xdr:nvSpPr>
        <xdr:cNvPr id="14" name="角丸四角形吹き出し 30">
          <a:extLst>
            <a:ext uri="{FF2B5EF4-FFF2-40B4-BE49-F238E27FC236}">
              <a16:creationId xmlns:a16="http://schemas.microsoft.com/office/drawing/2014/main" id="{00000000-0008-0000-0700-00000E000000}"/>
            </a:ext>
          </a:extLst>
        </xdr:cNvPr>
        <xdr:cNvSpPr/>
      </xdr:nvSpPr>
      <xdr:spPr>
        <a:xfrm>
          <a:off x="7534275" y="160782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42</xdr:col>
      <xdr:colOff>28575</xdr:colOff>
      <xdr:row>57</xdr:row>
      <xdr:rowOff>209550</xdr:rowOff>
    </xdr:from>
    <xdr:to>
      <xdr:col>59</xdr:col>
      <xdr:colOff>152400</xdr:colOff>
      <xdr:row>62</xdr:row>
      <xdr:rowOff>38100</xdr:rowOff>
    </xdr:to>
    <xdr:sp macro="" textlink="">
      <xdr:nvSpPr>
        <xdr:cNvPr id="15" name="角丸四角形吹き出し 29">
          <a:extLst>
            <a:ext uri="{FF2B5EF4-FFF2-40B4-BE49-F238E27FC236}">
              <a16:creationId xmlns:a16="http://schemas.microsoft.com/office/drawing/2014/main" id="{00000000-0008-0000-0700-00000F000000}"/>
            </a:ext>
          </a:extLst>
        </xdr:cNvPr>
        <xdr:cNvSpPr/>
      </xdr:nvSpPr>
      <xdr:spPr>
        <a:xfrm>
          <a:off x="7572375" y="1376362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57</xdr:col>
      <xdr:colOff>0</xdr:colOff>
      <xdr:row>49</xdr:row>
      <xdr:rowOff>104775</xdr:rowOff>
    </xdr:from>
    <xdr:to>
      <xdr:col>75</xdr:col>
      <xdr:colOff>104775</xdr:colOff>
      <xdr:row>51</xdr:row>
      <xdr:rowOff>190500</xdr:rowOff>
    </xdr:to>
    <xdr:sp macro="" textlink="">
      <xdr:nvSpPr>
        <xdr:cNvPr id="16" name="角丸四角形吹き出し 33">
          <a:extLst>
            <a:ext uri="{FF2B5EF4-FFF2-40B4-BE49-F238E27FC236}">
              <a16:creationId xmlns:a16="http://schemas.microsoft.com/office/drawing/2014/main" id="{00000000-0008-0000-0700-000010000000}"/>
            </a:ext>
          </a:extLst>
        </xdr:cNvPr>
        <xdr:cNvSpPr/>
      </xdr:nvSpPr>
      <xdr:spPr>
        <a:xfrm>
          <a:off x="9972675" y="11620500"/>
          <a:ext cx="3019425" cy="581025"/>
        </a:xfrm>
        <a:prstGeom prst="wedgeRoundRectCallout">
          <a:avLst>
            <a:gd name="adj1" fmla="val -144489"/>
            <a:gd name="adj2" fmla="val -1403"/>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１及び２の費目については、上記の取組内容で選択したものが自動で入力されます。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57</xdr:col>
      <xdr:colOff>19050</xdr:colOff>
      <xdr:row>64</xdr:row>
      <xdr:rowOff>95250</xdr:rowOff>
    </xdr:from>
    <xdr:to>
      <xdr:col>75</xdr:col>
      <xdr:colOff>123825</xdr:colOff>
      <xdr:row>66</xdr:row>
      <xdr:rowOff>200025</xdr:rowOff>
    </xdr:to>
    <xdr:sp macro="" textlink="">
      <xdr:nvSpPr>
        <xdr:cNvPr id="17" name="角丸四角形吹き出し 33">
          <a:extLst>
            <a:ext uri="{FF2B5EF4-FFF2-40B4-BE49-F238E27FC236}">
              <a16:creationId xmlns:a16="http://schemas.microsoft.com/office/drawing/2014/main" id="{00000000-0008-0000-0700-000011000000}"/>
            </a:ext>
          </a:extLst>
        </xdr:cNvPr>
        <xdr:cNvSpPr/>
      </xdr:nvSpPr>
      <xdr:spPr>
        <a:xfrm>
          <a:off x="9991725" y="15459075"/>
          <a:ext cx="3019425" cy="581025"/>
        </a:xfrm>
        <a:prstGeom prst="wedgeRoundRectCallout">
          <a:avLst>
            <a:gd name="adj1" fmla="val -142912"/>
            <a:gd name="adj2" fmla="val 36302"/>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63</xdr:col>
      <xdr:colOff>152400</xdr:colOff>
      <xdr:row>19</xdr:row>
      <xdr:rowOff>342900</xdr:rowOff>
    </xdr:from>
    <xdr:to>
      <xdr:col>89</xdr:col>
      <xdr:colOff>133350</xdr:colOff>
      <xdr:row>28</xdr:row>
      <xdr:rowOff>47625</xdr:rowOff>
    </xdr:to>
    <xdr:sp macro="" textlink="">
      <xdr:nvSpPr>
        <xdr:cNvPr id="18" name="角丸四角形吹き出し 71">
          <a:extLst>
            <a:ext uri="{FF2B5EF4-FFF2-40B4-BE49-F238E27FC236}">
              <a16:creationId xmlns:a16="http://schemas.microsoft.com/office/drawing/2014/main" id="{00000000-0008-0000-0700-000012000000}"/>
            </a:ext>
          </a:extLst>
        </xdr:cNvPr>
        <xdr:cNvSpPr/>
      </xdr:nvSpPr>
      <xdr:spPr>
        <a:xfrm>
          <a:off x="11096625" y="4733925"/>
          <a:ext cx="4191000" cy="2047875"/>
        </a:xfrm>
        <a:prstGeom prst="wedgeRoundRectCallout">
          <a:avLst>
            <a:gd name="adj1" fmla="val -144959"/>
            <a:gd name="adj2" fmla="val -3292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感染者については、保健所や医療機関による確定診断を受けた方のみを指し、</a:t>
          </a:r>
          <a:r>
            <a:rPr kumimoji="1" lang="ja-JP" altLang="en-US" sz="1100" b="1" u="sng">
              <a:solidFill>
                <a:srgbClr val="FF0000"/>
              </a:solidFill>
            </a:rPr>
            <a:t>抗原検査キットで陽性反応が出たのみの方は対象外</a:t>
          </a:r>
          <a:r>
            <a:rPr kumimoji="1" lang="ja-JP" altLang="en-US" sz="1100" b="1" u="none">
              <a:solidFill>
                <a:sysClr val="windowText" lastClr="000000"/>
              </a:solidFill>
            </a:rPr>
            <a:t>となります。但し、</a:t>
          </a:r>
          <a:r>
            <a:rPr kumimoji="1" lang="en-US" altLang="ja-JP" sz="1100" b="1" u="none">
              <a:solidFill>
                <a:sysClr val="windowText" lastClr="000000"/>
              </a:solidFill>
            </a:rPr>
            <a:t>5/8</a:t>
          </a:r>
          <a:r>
            <a:rPr kumimoji="1" lang="ja-JP" altLang="en-US" sz="1100" b="1" u="none">
              <a:solidFill>
                <a:sysClr val="windowText" lastClr="000000"/>
              </a:solidFill>
            </a:rPr>
            <a:t>からは対象となります。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また、濃厚接触者についても、保健所が濃厚接触者と判断した方のみを指し、</a:t>
          </a:r>
          <a:r>
            <a:rPr kumimoji="1" lang="ja-JP" altLang="en-US" sz="1100" b="1" u="sng">
              <a:solidFill>
                <a:srgbClr val="FF0000"/>
              </a:solidFill>
            </a:rPr>
            <a:t>事業所の判断で濃厚接触者とした方などは対象外</a:t>
          </a:r>
          <a:r>
            <a:rPr kumimoji="1" lang="ja-JP" altLang="en-US" sz="1100" b="1" u="none">
              <a:solidFill>
                <a:sysClr val="windowText" lastClr="000000"/>
              </a:solidFill>
            </a:rPr>
            <a:t>となります。 　</a:t>
          </a:r>
          <a:r>
            <a:rPr kumimoji="1" lang="en-US" altLang="ja-JP" sz="1100" b="1" u="none">
              <a:solidFill>
                <a:sysClr val="windowText" lastClr="000000"/>
              </a:solidFill>
            </a:rPr>
            <a:t>5/8</a:t>
          </a:r>
          <a:r>
            <a:rPr kumimoji="1" lang="ja-JP" altLang="en-US" sz="1100" b="1" u="none">
              <a:solidFill>
                <a:sysClr val="windowText" lastClr="000000"/>
              </a:solidFill>
            </a:rPr>
            <a:t>以降は、濃厚接触者に代わり、「感染者と接触があった者（感染者と同居している場合に限る）」が対象となります。</a:t>
          </a:r>
          <a:endParaRPr kumimoji="1" lang="en-US" altLang="ja-JP" sz="1100" b="1" u="none">
            <a:solidFill>
              <a:sysClr val="windowText" lastClr="000000"/>
            </a:solidFill>
          </a:endParaRPr>
        </a:p>
      </xdr:txBody>
    </xdr:sp>
    <xdr:clientData/>
  </xdr:twoCellAnchor>
  <xdr:twoCellAnchor>
    <xdr:from>
      <xdr:col>65</xdr:col>
      <xdr:colOff>28575</xdr:colOff>
      <xdr:row>14</xdr:row>
      <xdr:rowOff>152400</xdr:rowOff>
    </xdr:from>
    <xdr:to>
      <xdr:col>83</xdr:col>
      <xdr:colOff>0</xdr:colOff>
      <xdr:row>17</xdr:row>
      <xdr:rowOff>200025</xdr:rowOff>
    </xdr:to>
    <xdr:sp macro="" textlink="">
      <xdr:nvSpPr>
        <xdr:cNvPr id="19" name="角丸四角形吹き出し 45">
          <a:extLst>
            <a:ext uri="{FF2B5EF4-FFF2-40B4-BE49-F238E27FC236}">
              <a16:creationId xmlns:a16="http://schemas.microsoft.com/office/drawing/2014/main" id="{00000000-0008-0000-0700-000013000000}"/>
            </a:ext>
          </a:extLst>
        </xdr:cNvPr>
        <xdr:cNvSpPr/>
      </xdr:nvSpPr>
      <xdr:spPr>
        <a:xfrm>
          <a:off x="11296650" y="3048000"/>
          <a:ext cx="2886075" cy="1066800"/>
        </a:xfrm>
        <a:prstGeom prst="wedgeRoundRectCallout">
          <a:avLst>
            <a:gd name="adj1" fmla="val -195178"/>
            <a:gd name="adj2" fmla="val -2404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前回（第</a:t>
          </a:r>
          <a:r>
            <a:rPr kumimoji="1" lang="en-US" altLang="ja-JP" sz="1100" b="1" u="none">
              <a:solidFill>
                <a:sysClr val="windowText" lastClr="000000"/>
              </a:solidFill>
            </a:rPr>
            <a:t>1</a:t>
          </a:r>
          <a:r>
            <a:rPr kumimoji="1" lang="ja-JP" altLang="en-US" sz="1100" b="1" u="none">
              <a:solidFill>
                <a:sysClr val="windowText" lastClr="000000"/>
              </a:solidFill>
            </a:rPr>
            <a:t>回）、本補助金を既に申請している場合、その申請金額を入力してください。今回が初めての申請の場合、「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twoCellAnchor>
    <xdr:from>
      <xdr:col>65</xdr:col>
      <xdr:colOff>28575</xdr:colOff>
      <xdr:row>39</xdr:row>
      <xdr:rowOff>85725</xdr:rowOff>
    </xdr:from>
    <xdr:to>
      <xdr:col>83</xdr:col>
      <xdr:colOff>0</xdr:colOff>
      <xdr:row>43</xdr:row>
      <xdr:rowOff>152400</xdr:rowOff>
    </xdr:to>
    <xdr:sp macro="" textlink="">
      <xdr:nvSpPr>
        <xdr:cNvPr id="20" name="角丸四角形吹き出し 45">
          <a:extLst>
            <a:ext uri="{FF2B5EF4-FFF2-40B4-BE49-F238E27FC236}">
              <a16:creationId xmlns:a16="http://schemas.microsoft.com/office/drawing/2014/main" id="{00000000-0008-0000-0700-000014000000}"/>
            </a:ext>
          </a:extLst>
        </xdr:cNvPr>
        <xdr:cNvSpPr/>
      </xdr:nvSpPr>
      <xdr:spPr>
        <a:xfrm>
          <a:off x="11296650" y="9315450"/>
          <a:ext cx="2886075" cy="1066800"/>
        </a:xfrm>
        <a:prstGeom prst="wedgeRoundRectCallout">
          <a:avLst>
            <a:gd name="adj1" fmla="val -193198"/>
            <a:gd name="adj2" fmla="val -4993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前回（第</a:t>
          </a:r>
          <a:r>
            <a:rPr kumimoji="1" lang="en-US" altLang="ja-JP" sz="1100" b="1" u="none">
              <a:solidFill>
                <a:sysClr val="windowText" lastClr="000000"/>
              </a:solidFill>
            </a:rPr>
            <a:t>1</a:t>
          </a:r>
          <a:r>
            <a:rPr kumimoji="1" lang="ja-JP" altLang="en-US" sz="1100" b="1" u="none">
              <a:solidFill>
                <a:sysClr val="windowText" lastClr="000000"/>
              </a:solidFill>
            </a:rPr>
            <a:t>回）、本補助金を既に申請している場合、その申請金額を入力してください。今回が初めての申請の場合、「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9</xdr:col>
          <xdr:colOff>47625</xdr:colOff>
          <xdr:row>12</xdr:row>
          <xdr:rowOff>47625</xdr:rowOff>
        </xdr:to>
        <xdr:sp macro="" textlink="">
          <xdr:nvSpPr>
            <xdr:cNvPr id="199681" name="Check Box 1" hidden="1">
              <a:extLst>
                <a:ext uri="{63B3BB69-23CF-44E3-9099-C40C66FF867C}">
                  <a14:compatExt spid="_x0000_s199681"/>
                </a:ext>
                <a:ext uri="{FF2B5EF4-FFF2-40B4-BE49-F238E27FC236}">
                  <a16:creationId xmlns:a16="http://schemas.microsoft.com/office/drawing/2014/main" id="{00000000-0008-0000-0800-000001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47625</xdr:colOff>
          <xdr:row>13</xdr:row>
          <xdr:rowOff>38100</xdr:rowOff>
        </xdr:to>
        <xdr:sp macro="" textlink="">
          <xdr:nvSpPr>
            <xdr:cNvPr id="199682" name="Check Box 2" hidden="1">
              <a:extLst>
                <a:ext uri="{63B3BB69-23CF-44E3-9099-C40C66FF867C}">
                  <a14:compatExt spid="_x0000_s199682"/>
                </a:ext>
                <a:ext uri="{FF2B5EF4-FFF2-40B4-BE49-F238E27FC236}">
                  <a16:creationId xmlns:a16="http://schemas.microsoft.com/office/drawing/2014/main" id="{00000000-0008-0000-0800-000002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47625</xdr:colOff>
          <xdr:row>26</xdr:row>
          <xdr:rowOff>19050</xdr:rowOff>
        </xdr:to>
        <xdr:sp macro="" textlink="">
          <xdr:nvSpPr>
            <xdr:cNvPr id="199683" name="Check Box 3" hidden="1">
              <a:extLst>
                <a:ext uri="{63B3BB69-23CF-44E3-9099-C40C66FF867C}">
                  <a14:compatExt spid="_x0000_s199683"/>
                </a:ext>
                <a:ext uri="{FF2B5EF4-FFF2-40B4-BE49-F238E27FC236}">
                  <a16:creationId xmlns:a16="http://schemas.microsoft.com/office/drawing/2014/main" id="{00000000-0008-0000-0800-000003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0</xdr:rowOff>
        </xdr:from>
        <xdr:to>
          <xdr:col>15</xdr:col>
          <xdr:colOff>47625</xdr:colOff>
          <xdr:row>26</xdr:row>
          <xdr:rowOff>19050</xdr:rowOff>
        </xdr:to>
        <xdr:sp macro="" textlink="">
          <xdr:nvSpPr>
            <xdr:cNvPr id="199684" name="Check Box 4" hidden="1">
              <a:extLst>
                <a:ext uri="{63B3BB69-23CF-44E3-9099-C40C66FF867C}">
                  <a14:compatExt spid="_x0000_s199684"/>
                </a:ext>
                <a:ext uri="{FF2B5EF4-FFF2-40B4-BE49-F238E27FC236}">
                  <a16:creationId xmlns:a16="http://schemas.microsoft.com/office/drawing/2014/main" id="{00000000-0008-0000-0800-000004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9525</xdr:rowOff>
        </xdr:from>
        <xdr:to>
          <xdr:col>26</xdr:col>
          <xdr:colOff>47625</xdr:colOff>
          <xdr:row>27</xdr:row>
          <xdr:rowOff>28575</xdr:rowOff>
        </xdr:to>
        <xdr:sp macro="" textlink="">
          <xdr:nvSpPr>
            <xdr:cNvPr id="199685" name="Check Box 5" hidden="1">
              <a:extLst>
                <a:ext uri="{63B3BB69-23CF-44E3-9099-C40C66FF867C}">
                  <a14:compatExt spid="_x0000_s199685"/>
                </a:ext>
                <a:ext uri="{FF2B5EF4-FFF2-40B4-BE49-F238E27FC236}">
                  <a16:creationId xmlns:a16="http://schemas.microsoft.com/office/drawing/2014/main" id="{00000000-0008-0000-0800-000005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9525</xdr:rowOff>
        </xdr:from>
        <xdr:to>
          <xdr:col>34</xdr:col>
          <xdr:colOff>47625</xdr:colOff>
          <xdr:row>27</xdr:row>
          <xdr:rowOff>28575</xdr:rowOff>
        </xdr:to>
        <xdr:sp macro="" textlink="">
          <xdr:nvSpPr>
            <xdr:cNvPr id="199686" name="Check Box 6" hidden="1">
              <a:extLst>
                <a:ext uri="{63B3BB69-23CF-44E3-9099-C40C66FF867C}">
                  <a14:compatExt spid="_x0000_s199686"/>
                </a:ext>
                <a:ext uri="{FF2B5EF4-FFF2-40B4-BE49-F238E27FC236}">
                  <a16:creationId xmlns:a16="http://schemas.microsoft.com/office/drawing/2014/main" id="{00000000-0008-0000-0800-000006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0</xdr:colOff>
          <xdr:row>29</xdr:row>
          <xdr:rowOff>0</xdr:rowOff>
        </xdr:to>
        <xdr:sp macro="" textlink="">
          <xdr:nvSpPr>
            <xdr:cNvPr id="199687" name="Check Box 7" hidden="1">
              <a:extLst>
                <a:ext uri="{63B3BB69-23CF-44E3-9099-C40C66FF867C}">
                  <a14:compatExt spid="_x0000_s199687"/>
                </a:ext>
                <a:ext uri="{FF2B5EF4-FFF2-40B4-BE49-F238E27FC236}">
                  <a16:creationId xmlns:a16="http://schemas.microsoft.com/office/drawing/2014/main" id="{00000000-0008-0000-0800-000007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9525</xdr:rowOff>
        </xdr:from>
        <xdr:to>
          <xdr:col>2</xdr:col>
          <xdr:colOff>47625</xdr:colOff>
          <xdr:row>27</xdr:row>
          <xdr:rowOff>28575</xdr:rowOff>
        </xdr:to>
        <xdr:sp macro="" textlink="">
          <xdr:nvSpPr>
            <xdr:cNvPr id="199688" name="Check Box 8" hidden="1">
              <a:extLst>
                <a:ext uri="{63B3BB69-23CF-44E3-9099-C40C66FF867C}">
                  <a14:compatExt spid="_x0000_s199688"/>
                </a:ext>
                <a:ext uri="{FF2B5EF4-FFF2-40B4-BE49-F238E27FC236}">
                  <a16:creationId xmlns:a16="http://schemas.microsoft.com/office/drawing/2014/main" id="{00000000-0008-0000-0800-000008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9525</xdr:rowOff>
        </xdr:from>
        <xdr:to>
          <xdr:col>15</xdr:col>
          <xdr:colOff>47625</xdr:colOff>
          <xdr:row>27</xdr:row>
          <xdr:rowOff>28575</xdr:rowOff>
        </xdr:to>
        <xdr:sp macro="" textlink="">
          <xdr:nvSpPr>
            <xdr:cNvPr id="199689" name="Check Box 9" hidden="1">
              <a:extLst>
                <a:ext uri="{63B3BB69-23CF-44E3-9099-C40C66FF867C}">
                  <a14:compatExt spid="_x0000_s199689"/>
                </a:ext>
                <a:ext uri="{FF2B5EF4-FFF2-40B4-BE49-F238E27FC236}">
                  <a16:creationId xmlns:a16="http://schemas.microsoft.com/office/drawing/2014/main" id="{00000000-0008-0000-0800-000009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0</xdr:rowOff>
        </xdr:from>
        <xdr:to>
          <xdr:col>27</xdr:col>
          <xdr:colOff>47625</xdr:colOff>
          <xdr:row>26</xdr:row>
          <xdr:rowOff>19050</xdr:rowOff>
        </xdr:to>
        <xdr:sp macro="" textlink="">
          <xdr:nvSpPr>
            <xdr:cNvPr id="199690" name="Check Box 10" hidden="1">
              <a:extLst>
                <a:ext uri="{63B3BB69-23CF-44E3-9099-C40C66FF867C}">
                  <a14:compatExt spid="_x0000_s199690"/>
                </a:ext>
                <a:ext uri="{FF2B5EF4-FFF2-40B4-BE49-F238E27FC236}">
                  <a16:creationId xmlns:a16="http://schemas.microsoft.com/office/drawing/2014/main" id="{00000000-0008-0000-0800-00000A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25</xdr:row>
          <xdr:rowOff>0</xdr:rowOff>
        </xdr:from>
        <xdr:to>
          <xdr:col>35</xdr:col>
          <xdr:colOff>19050</xdr:colOff>
          <xdr:row>26</xdr:row>
          <xdr:rowOff>47625</xdr:rowOff>
        </xdr:to>
        <xdr:sp macro="" textlink="">
          <xdr:nvSpPr>
            <xdr:cNvPr id="199691" name="Check Box 11" hidden="1">
              <a:extLst>
                <a:ext uri="{63B3BB69-23CF-44E3-9099-C40C66FF867C}">
                  <a14:compatExt spid="_x0000_s199691"/>
                </a:ext>
                <a:ext uri="{FF2B5EF4-FFF2-40B4-BE49-F238E27FC236}">
                  <a16:creationId xmlns:a16="http://schemas.microsoft.com/office/drawing/2014/main" id="{00000000-0008-0000-0800-00000B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47625</xdr:colOff>
          <xdr:row>30</xdr:row>
          <xdr:rowOff>0</xdr:rowOff>
        </xdr:to>
        <xdr:sp macro="" textlink="">
          <xdr:nvSpPr>
            <xdr:cNvPr id="199692" name="Check Box 12" hidden="1">
              <a:extLst>
                <a:ext uri="{63B3BB69-23CF-44E3-9099-C40C66FF867C}">
                  <a14:compatExt spid="_x0000_s199692"/>
                </a:ext>
                <a:ext uri="{FF2B5EF4-FFF2-40B4-BE49-F238E27FC236}">
                  <a16:creationId xmlns:a16="http://schemas.microsoft.com/office/drawing/2014/main" id="{00000000-0008-0000-0800-00000C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2</xdr:col>
          <xdr:colOff>47625</xdr:colOff>
          <xdr:row>44</xdr:row>
          <xdr:rowOff>19050</xdr:rowOff>
        </xdr:to>
        <xdr:sp macro="" textlink="">
          <xdr:nvSpPr>
            <xdr:cNvPr id="199693" name="Check Box 13" hidden="1">
              <a:extLst>
                <a:ext uri="{63B3BB69-23CF-44E3-9099-C40C66FF867C}">
                  <a14:compatExt spid="_x0000_s199693"/>
                </a:ext>
                <a:ext uri="{FF2B5EF4-FFF2-40B4-BE49-F238E27FC236}">
                  <a16:creationId xmlns:a16="http://schemas.microsoft.com/office/drawing/2014/main" id="{00000000-0008-0000-0800-00000D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0</xdr:rowOff>
        </xdr:from>
        <xdr:to>
          <xdr:col>15</xdr:col>
          <xdr:colOff>47625</xdr:colOff>
          <xdr:row>44</xdr:row>
          <xdr:rowOff>19050</xdr:rowOff>
        </xdr:to>
        <xdr:sp macro="" textlink="">
          <xdr:nvSpPr>
            <xdr:cNvPr id="199694" name="Check Box 14" hidden="1">
              <a:extLst>
                <a:ext uri="{63B3BB69-23CF-44E3-9099-C40C66FF867C}">
                  <a14:compatExt spid="_x0000_s199694"/>
                </a:ext>
                <a:ext uri="{FF2B5EF4-FFF2-40B4-BE49-F238E27FC236}">
                  <a16:creationId xmlns:a16="http://schemas.microsoft.com/office/drawing/2014/main" id="{00000000-0008-0000-0800-00000E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0</xdr:rowOff>
        </xdr:from>
        <xdr:to>
          <xdr:col>27</xdr:col>
          <xdr:colOff>47625</xdr:colOff>
          <xdr:row>44</xdr:row>
          <xdr:rowOff>19050</xdr:rowOff>
        </xdr:to>
        <xdr:sp macro="" textlink="">
          <xdr:nvSpPr>
            <xdr:cNvPr id="199695" name="Check Box 15" hidden="1">
              <a:extLst>
                <a:ext uri="{63B3BB69-23CF-44E3-9099-C40C66FF867C}">
                  <a14:compatExt spid="_x0000_s199695"/>
                </a:ext>
                <a:ext uri="{FF2B5EF4-FFF2-40B4-BE49-F238E27FC236}">
                  <a16:creationId xmlns:a16="http://schemas.microsoft.com/office/drawing/2014/main" id="{00000000-0008-0000-0800-00000F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43</xdr:row>
          <xdr:rowOff>0</xdr:rowOff>
        </xdr:from>
        <xdr:to>
          <xdr:col>35</xdr:col>
          <xdr:colOff>57150</xdr:colOff>
          <xdr:row>44</xdr:row>
          <xdr:rowOff>47625</xdr:rowOff>
        </xdr:to>
        <xdr:sp macro="" textlink="">
          <xdr:nvSpPr>
            <xdr:cNvPr id="199696" name="Check Box 16" hidden="1">
              <a:extLst>
                <a:ext uri="{63B3BB69-23CF-44E3-9099-C40C66FF867C}">
                  <a14:compatExt spid="_x0000_s199696"/>
                </a:ext>
                <a:ext uri="{FF2B5EF4-FFF2-40B4-BE49-F238E27FC236}">
                  <a16:creationId xmlns:a16="http://schemas.microsoft.com/office/drawing/2014/main" id="{00000000-0008-0000-0800-000010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0</xdr:rowOff>
        </xdr:from>
        <xdr:to>
          <xdr:col>2</xdr:col>
          <xdr:colOff>19050</xdr:colOff>
          <xdr:row>34</xdr:row>
          <xdr:rowOff>0</xdr:rowOff>
        </xdr:to>
        <xdr:sp macro="" textlink="">
          <xdr:nvSpPr>
            <xdr:cNvPr id="199697" name="Check Box 17" hidden="1">
              <a:extLst>
                <a:ext uri="{63B3BB69-23CF-44E3-9099-C40C66FF867C}">
                  <a14:compatExt spid="_x0000_s199697"/>
                </a:ext>
                <a:ext uri="{FF2B5EF4-FFF2-40B4-BE49-F238E27FC236}">
                  <a16:creationId xmlns:a16="http://schemas.microsoft.com/office/drawing/2014/main" id="{00000000-0008-0000-0800-000011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47625</xdr:colOff>
          <xdr:row>16</xdr:row>
          <xdr:rowOff>257175</xdr:rowOff>
        </xdr:to>
        <xdr:sp macro="" textlink="">
          <xdr:nvSpPr>
            <xdr:cNvPr id="199698" name="Check Box 18" hidden="1">
              <a:extLst>
                <a:ext uri="{63B3BB69-23CF-44E3-9099-C40C66FF867C}">
                  <a14:compatExt spid="_x0000_s199698"/>
                </a:ext>
                <a:ext uri="{FF2B5EF4-FFF2-40B4-BE49-F238E27FC236}">
                  <a16:creationId xmlns:a16="http://schemas.microsoft.com/office/drawing/2014/main" id="{00000000-0008-0000-0800-000012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2</xdr:col>
          <xdr:colOff>0</xdr:colOff>
          <xdr:row>18</xdr:row>
          <xdr:rowOff>0</xdr:rowOff>
        </xdr:to>
        <xdr:sp macro="" textlink="">
          <xdr:nvSpPr>
            <xdr:cNvPr id="199699" name="Check Box 19" hidden="1">
              <a:extLst>
                <a:ext uri="{63B3BB69-23CF-44E3-9099-C40C66FF867C}">
                  <a14:compatExt spid="_x0000_s199699"/>
                </a:ext>
                <a:ext uri="{FF2B5EF4-FFF2-40B4-BE49-F238E27FC236}">
                  <a16:creationId xmlns:a16="http://schemas.microsoft.com/office/drawing/2014/main" id="{00000000-0008-0000-0800-000013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47625</xdr:colOff>
          <xdr:row>19</xdr:row>
          <xdr:rowOff>19050</xdr:rowOff>
        </xdr:to>
        <xdr:sp macro="" textlink="">
          <xdr:nvSpPr>
            <xdr:cNvPr id="199700" name="Check Box 20" hidden="1">
              <a:extLst>
                <a:ext uri="{63B3BB69-23CF-44E3-9099-C40C66FF867C}">
                  <a14:compatExt spid="_x0000_s199700"/>
                </a:ext>
                <a:ext uri="{FF2B5EF4-FFF2-40B4-BE49-F238E27FC236}">
                  <a16:creationId xmlns:a16="http://schemas.microsoft.com/office/drawing/2014/main" id="{00000000-0008-0000-0800-000014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2</xdr:col>
          <xdr:colOff>47625</xdr:colOff>
          <xdr:row>19</xdr:row>
          <xdr:rowOff>257175</xdr:rowOff>
        </xdr:to>
        <xdr:sp macro="" textlink="">
          <xdr:nvSpPr>
            <xdr:cNvPr id="199701" name="Check Box 21" hidden="1">
              <a:extLst>
                <a:ext uri="{63B3BB69-23CF-44E3-9099-C40C66FF867C}">
                  <a14:compatExt spid="_x0000_s199701"/>
                </a:ext>
                <a:ext uri="{FF2B5EF4-FFF2-40B4-BE49-F238E27FC236}">
                  <a16:creationId xmlns:a16="http://schemas.microsoft.com/office/drawing/2014/main" id="{00000000-0008-0000-0800-000015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0</xdr:rowOff>
        </xdr:from>
        <xdr:to>
          <xdr:col>2</xdr:col>
          <xdr:colOff>0</xdr:colOff>
          <xdr:row>28</xdr:row>
          <xdr:rowOff>0</xdr:rowOff>
        </xdr:to>
        <xdr:sp macro="" textlink="">
          <xdr:nvSpPr>
            <xdr:cNvPr id="199702" name="Check Box 22" hidden="1">
              <a:extLst>
                <a:ext uri="{63B3BB69-23CF-44E3-9099-C40C66FF867C}">
                  <a14:compatExt spid="_x0000_s199702"/>
                </a:ext>
                <a:ext uri="{FF2B5EF4-FFF2-40B4-BE49-F238E27FC236}">
                  <a16:creationId xmlns:a16="http://schemas.microsoft.com/office/drawing/2014/main" id="{00000000-0008-0000-0800-000016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2</xdr:col>
          <xdr:colOff>0</xdr:colOff>
          <xdr:row>28</xdr:row>
          <xdr:rowOff>0</xdr:rowOff>
        </xdr:to>
        <xdr:sp macro="" textlink="">
          <xdr:nvSpPr>
            <xdr:cNvPr id="199703" name="Check Box 23" hidden="1">
              <a:extLst>
                <a:ext uri="{63B3BB69-23CF-44E3-9099-C40C66FF867C}">
                  <a14:compatExt spid="_x0000_s199703"/>
                </a:ext>
                <a:ext uri="{FF2B5EF4-FFF2-40B4-BE49-F238E27FC236}">
                  <a16:creationId xmlns:a16="http://schemas.microsoft.com/office/drawing/2014/main" id="{00000000-0008-0000-0800-000017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47625</xdr:colOff>
          <xdr:row>32</xdr:row>
          <xdr:rowOff>0</xdr:rowOff>
        </xdr:to>
        <xdr:sp macro="" textlink="">
          <xdr:nvSpPr>
            <xdr:cNvPr id="199704" name="Check Box 24" hidden="1">
              <a:extLst>
                <a:ext uri="{63B3BB69-23CF-44E3-9099-C40C66FF867C}">
                  <a14:compatExt spid="_x0000_s199704"/>
                </a:ext>
                <a:ext uri="{FF2B5EF4-FFF2-40B4-BE49-F238E27FC236}">
                  <a16:creationId xmlns:a16="http://schemas.microsoft.com/office/drawing/2014/main" id="{00000000-0008-0000-0800-000018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47625</xdr:colOff>
          <xdr:row>33</xdr:row>
          <xdr:rowOff>0</xdr:rowOff>
        </xdr:to>
        <xdr:sp macro="" textlink="">
          <xdr:nvSpPr>
            <xdr:cNvPr id="199705" name="Check Box 25" hidden="1">
              <a:extLst>
                <a:ext uri="{63B3BB69-23CF-44E3-9099-C40C66FF867C}">
                  <a14:compatExt spid="_x0000_s199705"/>
                </a:ext>
                <a:ext uri="{FF2B5EF4-FFF2-40B4-BE49-F238E27FC236}">
                  <a16:creationId xmlns:a16="http://schemas.microsoft.com/office/drawing/2014/main" id="{00000000-0008-0000-0800-000019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47625</xdr:colOff>
          <xdr:row>35</xdr:row>
          <xdr:rowOff>0</xdr:rowOff>
        </xdr:to>
        <xdr:sp macro="" textlink="">
          <xdr:nvSpPr>
            <xdr:cNvPr id="199706" name="Check Box 26" hidden="1">
              <a:extLst>
                <a:ext uri="{63B3BB69-23CF-44E3-9099-C40C66FF867C}">
                  <a14:compatExt spid="_x0000_s199706"/>
                </a:ext>
                <a:ext uri="{FF2B5EF4-FFF2-40B4-BE49-F238E27FC236}">
                  <a16:creationId xmlns:a16="http://schemas.microsoft.com/office/drawing/2014/main" id="{00000000-0008-0000-0800-00001A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47625</xdr:colOff>
          <xdr:row>31</xdr:row>
          <xdr:rowOff>0</xdr:rowOff>
        </xdr:to>
        <xdr:sp macro="" textlink="">
          <xdr:nvSpPr>
            <xdr:cNvPr id="199707" name="Check Box 27" hidden="1">
              <a:extLst>
                <a:ext uri="{63B3BB69-23CF-44E3-9099-C40C66FF867C}">
                  <a14:compatExt spid="_x0000_s199707"/>
                </a:ext>
                <a:ext uri="{FF2B5EF4-FFF2-40B4-BE49-F238E27FC236}">
                  <a16:creationId xmlns:a16="http://schemas.microsoft.com/office/drawing/2014/main" id="{00000000-0008-0000-0800-00001B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0</xdr:rowOff>
        </xdr:from>
        <xdr:to>
          <xdr:col>2</xdr:col>
          <xdr:colOff>19050</xdr:colOff>
          <xdr:row>36</xdr:row>
          <xdr:rowOff>9525</xdr:rowOff>
        </xdr:to>
        <xdr:sp macro="" textlink="">
          <xdr:nvSpPr>
            <xdr:cNvPr id="199708" name="Check Box 28" hidden="1">
              <a:extLst>
                <a:ext uri="{63B3BB69-23CF-44E3-9099-C40C66FF867C}">
                  <a14:compatExt spid="_x0000_s199708"/>
                </a:ext>
                <a:ext uri="{FF2B5EF4-FFF2-40B4-BE49-F238E27FC236}">
                  <a16:creationId xmlns:a16="http://schemas.microsoft.com/office/drawing/2014/main" id="{00000000-0008-0000-0800-00001C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19050</xdr:colOff>
      <xdr:row>0</xdr:row>
      <xdr:rowOff>57150</xdr:rowOff>
    </xdr:from>
    <xdr:to>
      <xdr:col>65</xdr:col>
      <xdr:colOff>0</xdr:colOff>
      <xdr:row>6</xdr:row>
      <xdr:rowOff>114300</xdr:rowOff>
    </xdr:to>
    <xdr:sp macro="" textlink="">
      <xdr:nvSpPr>
        <xdr:cNvPr id="2" name="角丸四角形吹き出し 19">
          <a:extLst>
            <a:ext uri="{FF2B5EF4-FFF2-40B4-BE49-F238E27FC236}">
              <a16:creationId xmlns:a16="http://schemas.microsoft.com/office/drawing/2014/main" id="{00000000-0008-0000-0800-000002000000}"/>
            </a:ext>
          </a:extLst>
        </xdr:cNvPr>
        <xdr:cNvSpPr/>
      </xdr:nvSpPr>
      <xdr:spPr>
        <a:xfrm>
          <a:off x="8372475" y="57150"/>
          <a:ext cx="2895600" cy="1209675"/>
        </a:xfrm>
        <a:prstGeom prst="wedgeRoundRectCallout">
          <a:avLst>
            <a:gd name="adj1" fmla="val -90334"/>
            <a:gd name="adj2" fmla="val -32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sng">
              <a:solidFill>
                <a:sysClr val="windowText" lastClr="000000"/>
              </a:solidFill>
            </a:rPr>
            <a:t>複数のサービス種別・事業所について申請する場合、サービス種別・事業所ごとに個票を作成してください。</a:t>
          </a:r>
        </a:p>
        <a:p>
          <a:pPr algn="l"/>
          <a:r>
            <a:rPr kumimoji="1" lang="en-US" altLang="ja-JP" sz="1100" b="1" u="sng">
              <a:solidFill>
                <a:srgbClr val="FF0000"/>
              </a:solidFill>
            </a:rPr>
            <a:t>※</a:t>
          </a:r>
          <a:r>
            <a:rPr kumimoji="1" lang="ja-JP" altLang="en-US" sz="1100" b="1" u="sng">
              <a:solidFill>
                <a:srgbClr val="FF0000"/>
              </a:solidFill>
            </a:rPr>
            <a:t>対応期間が複数存在する場合でも、対応期間ごとに個票を分ける必要はありません。</a:t>
          </a:r>
        </a:p>
      </xdr:txBody>
    </xdr:sp>
    <xdr:clientData/>
  </xdr:twoCellAnchor>
  <xdr:twoCellAnchor>
    <xdr:from>
      <xdr:col>44</xdr:col>
      <xdr:colOff>85725</xdr:colOff>
      <xdr:row>6</xdr:row>
      <xdr:rowOff>142875</xdr:rowOff>
    </xdr:from>
    <xdr:to>
      <xdr:col>62</xdr:col>
      <xdr:colOff>66675</xdr:colOff>
      <xdr:row>9</xdr:row>
      <xdr:rowOff>85725</xdr:rowOff>
    </xdr:to>
    <xdr:sp macro="" textlink="">
      <xdr:nvSpPr>
        <xdr:cNvPr id="3" name="角丸四角形吹き出し 43">
          <a:extLst>
            <a:ext uri="{FF2B5EF4-FFF2-40B4-BE49-F238E27FC236}">
              <a16:creationId xmlns:a16="http://schemas.microsoft.com/office/drawing/2014/main" id="{00000000-0008-0000-0800-000003000000}"/>
            </a:ext>
          </a:extLst>
        </xdr:cNvPr>
        <xdr:cNvSpPr/>
      </xdr:nvSpPr>
      <xdr:spPr>
        <a:xfrm>
          <a:off x="7953375" y="1295400"/>
          <a:ext cx="2895600" cy="628650"/>
        </a:xfrm>
        <a:prstGeom prst="wedgeRoundRectCallout">
          <a:avLst>
            <a:gd name="adj1" fmla="val -79479"/>
            <a:gd name="adj2" fmla="val -58872"/>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a:solidFill>
                <a:sysClr val="windowText" lastClr="000000"/>
              </a:solidFill>
            </a:rPr>
            <a:t>「事業所」の情報を入力してください。</a:t>
          </a:r>
          <a:endParaRPr kumimoji="1" lang="en-US" altLang="ja-JP" sz="1100" b="1">
            <a:solidFill>
              <a:sysClr val="windowText" lastClr="000000"/>
            </a:solidFill>
          </a:endParaRPr>
        </a:p>
        <a:p>
          <a:pPr algn="l"/>
          <a:r>
            <a:rPr kumimoji="1" lang="en-US" altLang="ja-JP" sz="1100" b="1" u="sng">
              <a:solidFill>
                <a:srgbClr val="FF0000"/>
              </a:solidFill>
            </a:rPr>
            <a:t>※</a:t>
          </a:r>
          <a:r>
            <a:rPr kumimoji="1" lang="ja-JP" altLang="en-US" sz="1100" b="1" u="sng">
              <a:solidFill>
                <a:srgbClr val="FF0000"/>
              </a:solidFill>
            </a:rPr>
            <a:t>「法人」の情報ではありません。</a:t>
          </a:r>
        </a:p>
      </xdr:txBody>
    </xdr:sp>
    <xdr:clientData/>
  </xdr:twoCellAnchor>
  <xdr:twoCellAnchor>
    <xdr:from>
      <xdr:col>44</xdr:col>
      <xdr:colOff>104775</xdr:colOff>
      <xdr:row>9</xdr:row>
      <xdr:rowOff>114300</xdr:rowOff>
    </xdr:from>
    <xdr:to>
      <xdr:col>62</xdr:col>
      <xdr:colOff>76200</xdr:colOff>
      <xdr:row>12</xdr:row>
      <xdr:rowOff>114300</xdr:rowOff>
    </xdr:to>
    <xdr:sp macro="" textlink="">
      <xdr:nvSpPr>
        <xdr:cNvPr id="4" name="角丸四角形吹き出し 45">
          <a:extLst>
            <a:ext uri="{FF2B5EF4-FFF2-40B4-BE49-F238E27FC236}">
              <a16:creationId xmlns:a16="http://schemas.microsoft.com/office/drawing/2014/main" id="{00000000-0008-0000-0800-000004000000}"/>
            </a:ext>
          </a:extLst>
        </xdr:cNvPr>
        <xdr:cNvSpPr/>
      </xdr:nvSpPr>
      <xdr:spPr>
        <a:xfrm>
          <a:off x="7972425" y="1952625"/>
          <a:ext cx="2886075" cy="752475"/>
        </a:xfrm>
        <a:prstGeom prst="wedgeRoundRectCallout">
          <a:avLst>
            <a:gd name="adj1" fmla="val -81977"/>
            <a:gd name="adj2" fmla="val 1300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該当する事業の区分を選択してください。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両方に該当する場合は、両方を選択してください。</a:t>
          </a:r>
          <a:endParaRPr kumimoji="1" lang="en-US" altLang="ja-JP" sz="1100" b="1" u="none">
            <a:solidFill>
              <a:sysClr val="windowText" lastClr="000000"/>
            </a:solidFill>
          </a:endParaRPr>
        </a:p>
      </xdr:txBody>
    </xdr:sp>
    <xdr:clientData/>
  </xdr:twoCellAnchor>
  <xdr:twoCellAnchor>
    <xdr:from>
      <xdr:col>44</xdr:col>
      <xdr:colOff>95250</xdr:colOff>
      <xdr:row>12</xdr:row>
      <xdr:rowOff>142875</xdr:rowOff>
    </xdr:from>
    <xdr:to>
      <xdr:col>62</xdr:col>
      <xdr:colOff>76200</xdr:colOff>
      <xdr:row>16</xdr:row>
      <xdr:rowOff>142876</xdr:rowOff>
    </xdr:to>
    <xdr:sp macro="" textlink="">
      <xdr:nvSpPr>
        <xdr:cNvPr id="5" name="角丸四角形吹き出し 47">
          <a:extLst>
            <a:ext uri="{FF2B5EF4-FFF2-40B4-BE49-F238E27FC236}">
              <a16:creationId xmlns:a16="http://schemas.microsoft.com/office/drawing/2014/main" id="{00000000-0008-0000-0800-000005000000}"/>
            </a:ext>
          </a:extLst>
        </xdr:cNvPr>
        <xdr:cNvSpPr/>
      </xdr:nvSpPr>
      <xdr:spPr>
        <a:xfrm>
          <a:off x="7962900" y="2733675"/>
          <a:ext cx="2895600" cy="819151"/>
        </a:xfrm>
        <a:prstGeom prst="wedgeRoundRectCallout">
          <a:avLst>
            <a:gd name="adj1" fmla="val -79526"/>
            <a:gd name="adj2" fmla="val -25809"/>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none">
            <a:solidFill>
              <a:sysClr val="windowText" lastClr="000000"/>
            </a:solidFill>
          </a:endParaRPr>
        </a:p>
      </xdr:txBody>
    </xdr:sp>
    <xdr:clientData/>
  </xdr:twoCellAnchor>
  <xdr:twoCellAnchor>
    <xdr:from>
      <xdr:col>44</xdr:col>
      <xdr:colOff>142875</xdr:colOff>
      <xdr:row>16</xdr:row>
      <xdr:rowOff>333375</xdr:rowOff>
    </xdr:from>
    <xdr:to>
      <xdr:col>62</xdr:col>
      <xdr:colOff>114300</xdr:colOff>
      <xdr:row>20</xdr:row>
      <xdr:rowOff>190500</xdr:rowOff>
    </xdr:to>
    <xdr:sp macro="" textlink="">
      <xdr:nvSpPr>
        <xdr:cNvPr id="6" name="角丸四角形吹き出し 45">
          <a:extLst>
            <a:ext uri="{FF2B5EF4-FFF2-40B4-BE49-F238E27FC236}">
              <a16:creationId xmlns:a16="http://schemas.microsoft.com/office/drawing/2014/main" id="{00000000-0008-0000-0800-000006000000}"/>
            </a:ext>
          </a:extLst>
        </xdr:cNvPr>
        <xdr:cNvSpPr/>
      </xdr:nvSpPr>
      <xdr:spPr>
        <a:xfrm>
          <a:off x="8010525" y="3743325"/>
          <a:ext cx="2886075" cy="1200150"/>
        </a:xfrm>
        <a:prstGeom prst="wedgeRoundRectCallout">
          <a:avLst>
            <a:gd name="adj1" fmla="val -81317"/>
            <a:gd name="adj2" fmla="val 54816"/>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感染者等が複数いる場合は、</a:t>
          </a:r>
          <a:r>
            <a:rPr kumimoji="1" lang="ja-JP" altLang="en-US" sz="1100" b="1" u="none">
              <a:solidFill>
                <a:srgbClr val="FF0000"/>
              </a:solidFill>
            </a:rPr>
            <a:t>初発者</a:t>
          </a:r>
          <a:r>
            <a:rPr kumimoji="1" lang="ja-JP" altLang="en-US" sz="1100" b="1" u="none">
              <a:solidFill>
                <a:sysClr val="windowText" lastClr="000000"/>
              </a:solidFill>
            </a:rPr>
            <a:t>の情報を入力してください。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また、「感染者等一覧」シートに全ての感染者等の情報を入力してください。</a:t>
          </a:r>
          <a:endParaRPr kumimoji="1" lang="en-US" altLang="ja-JP" sz="1100" b="1" u="none">
            <a:solidFill>
              <a:sysClr val="windowText" lastClr="000000"/>
            </a:solidFill>
          </a:endParaRPr>
        </a:p>
      </xdr:txBody>
    </xdr:sp>
    <xdr:clientData/>
  </xdr:twoCellAnchor>
  <xdr:twoCellAnchor>
    <xdr:from>
      <xdr:col>40</xdr:col>
      <xdr:colOff>66675</xdr:colOff>
      <xdr:row>23</xdr:row>
      <xdr:rowOff>76200</xdr:rowOff>
    </xdr:from>
    <xdr:to>
      <xdr:col>56</xdr:col>
      <xdr:colOff>152400</xdr:colOff>
      <xdr:row>27</xdr:row>
      <xdr:rowOff>28575</xdr:rowOff>
    </xdr:to>
    <xdr:sp macro="" textlink="">
      <xdr:nvSpPr>
        <xdr:cNvPr id="7" name="角丸四角形吹き出し 50">
          <a:extLst>
            <a:ext uri="{FF2B5EF4-FFF2-40B4-BE49-F238E27FC236}">
              <a16:creationId xmlns:a16="http://schemas.microsoft.com/office/drawing/2014/main" id="{00000000-0008-0000-0800-000007000000}"/>
            </a:ext>
          </a:extLst>
        </xdr:cNvPr>
        <xdr:cNvSpPr/>
      </xdr:nvSpPr>
      <xdr:spPr>
        <a:xfrm>
          <a:off x="7286625" y="5610225"/>
          <a:ext cx="2676525" cy="914400"/>
        </a:xfrm>
        <a:prstGeom prst="wedgeRoundRectCallout">
          <a:avLst>
            <a:gd name="adj1" fmla="val -56774"/>
            <a:gd name="adj2" fmla="val -3239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申請する経費の性質から、該当する取組内容を確認し、選択してください。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複数該当する場合は、それぞれ選択してください。</a:t>
          </a:r>
          <a:endParaRPr kumimoji="1" lang="en-US" altLang="ja-JP" sz="1100" b="1" u="none">
            <a:solidFill>
              <a:sysClr val="windowText" lastClr="000000"/>
            </a:solidFill>
          </a:endParaRPr>
        </a:p>
      </xdr:txBody>
    </xdr:sp>
    <xdr:clientData/>
  </xdr:twoCellAnchor>
  <xdr:twoCellAnchor>
    <xdr:from>
      <xdr:col>41</xdr:col>
      <xdr:colOff>114300</xdr:colOff>
      <xdr:row>28</xdr:row>
      <xdr:rowOff>123825</xdr:rowOff>
    </xdr:from>
    <xdr:to>
      <xdr:col>61</xdr:col>
      <xdr:colOff>19050</xdr:colOff>
      <xdr:row>32</xdr:row>
      <xdr:rowOff>133350</xdr:rowOff>
    </xdr:to>
    <xdr:sp macro="" textlink="">
      <xdr:nvSpPr>
        <xdr:cNvPr id="8" name="角丸四角形吹き出し 51">
          <a:extLst>
            <a:ext uri="{FF2B5EF4-FFF2-40B4-BE49-F238E27FC236}">
              <a16:creationId xmlns:a16="http://schemas.microsoft.com/office/drawing/2014/main" id="{00000000-0008-0000-0800-000008000000}"/>
            </a:ext>
          </a:extLst>
        </xdr:cNvPr>
        <xdr:cNvSpPr/>
      </xdr:nvSpPr>
      <xdr:spPr>
        <a:xfrm>
          <a:off x="7496175" y="6858000"/>
          <a:ext cx="3143250" cy="962025"/>
        </a:xfrm>
        <a:prstGeom prst="wedgeRoundRectCallout">
          <a:avLst>
            <a:gd name="adj1" fmla="val -62745"/>
            <a:gd name="adj2" fmla="val 60490"/>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自費検査費用については、</a:t>
          </a:r>
          <a:r>
            <a:rPr kumimoji="1" lang="ja-JP" altLang="en-US" sz="1100" b="1" u="sng">
              <a:solidFill>
                <a:srgbClr val="FF0000"/>
              </a:solidFill>
            </a:rPr>
            <a:t>施設入所支援又は共同生活援助のみ選択することが可能</a:t>
          </a:r>
          <a:r>
            <a:rPr kumimoji="1" lang="ja-JP" altLang="en-US" sz="1100" b="1" u="none">
              <a:solidFill>
                <a:sysClr val="windowText" lastClr="000000"/>
              </a:solidFill>
            </a:rPr>
            <a:t>です。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また、そのほかにも要件があるため、</a:t>
          </a:r>
          <a:r>
            <a:rPr kumimoji="1" lang="en-US" altLang="ja-JP" sz="1100" b="1" u="none">
              <a:solidFill>
                <a:sysClr val="windowText" lastClr="000000"/>
              </a:solidFill>
            </a:rPr>
            <a:t>HP</a:t>
          </a:r>
          <a:r>
            <a:rPr kumimoji="1" lang="ja-JP" altLang="en-US" sz="1100" b="1" u="none">
              <a:solidFill>
                <a:sysClr val="windowText" lastClr="000000"/>
              </a:solidFill>
            </a:rPr>
            <a:t>を必ず確認してください。</a:t>
          </a:r>
          <a:endParaRPr kumimoji="1" lang="en-US" altLang="ja-JP" sz="1100" b="1" u="none">
            <a:solidFill>
              <a:sysClr val="windowText" lastClr="000000"/>
            </a:solidFill>
          </a:endParaRPr>
        </a:p>
      </xdr:txBody>
    </xdr:sp>
    <xdr:clientData/>
  </xdr:twoCellAnchor>
  <xdr:twoCellAnchor>
    <xdr:from>
      <xdr:col>42</xdr:col>
      <xdr:colOff>28575</xdr:colOff>
      <xdr:row>32</xdr:row>
      <xdr:rowOff>161925</xdr:rowOff>
    </xdr:from>
    <xdr:to>
      <xdr:col>59</xdr:col>
      <xdr:colOff>152400</xdr:colOff>
      <xdr:row>38</xdr:row>
      <xdr:rowOff>0</xdr:rowOff>
    </xdr:to>
    <xdr:sp macro="" textlink="">
      <xdr:nvSpPr>
        <xdr:cNvPr id="9" name="角丸四角形吹き出し 29">
          <a:extLst>
            <a:ext uri="{FF2B5EF4-FFF2-40B4-BE49-F238E27FC236}">
              <a16:creationId xmlns:a16="http://schemas.microsoft.com/office/drawing/2014/main" id="{00000000-0008-0000-0800-000009000000}"/>
            </a:ext>
          </a:extLst>
        </xdr:cNvPr>
        <xdr:cNvSpPr/>
      </xdr:nvSpPr>
      <xdr:spPr>
        <a:xfrm>
          <a:off x="7572375" y="7848600"/>
          <a:ext cx="2876550" cy="1123950"/>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60</xdr:col>
      <xdr:colOff>152400</xdr:colOff>
      <xdr:row>35</xdr:row>
      <xdr:rowOff>190500</xdr:rowOff>
    </xdr:from>
    <xdr:to>
      <xdr:col>78</xdr:col>
      <xdr:colOff>133350</xdr:colOff>
      <xdr:row>39</xdr:row>
      <xdr:rowOff>57150</xdr:rowOff>
    </xdr:to>
    <xdr:sp macro="" textlink="">
      <xdr:nvSpPr>
        <xdr:cNvPr id="10" name="角丸四角形吹き出し 34">
          <a:extLst>
            <a:ext uri="{FF2B5EF4-FFF2-40B4-BE49-F238E27FC236}">
              <a16:creationId xmlns:a16="http://schemas.microsoft.com/office/drawing/2014/main" id="{00000000-0008-0000-0800-00000A000000}"/>
            </a:ext>
          </a:extLst>
        </xdr:cNvPr>
        <xdr:cNvSpPr/>
      </xdr:nvSpPr>
      <xdr:spPr>
        <a:xfrm>
          <a:off x="10610850" y="8591550"/>
          <a:ext cx="2895600" cy="695325"/>
        </a:xfrm>
        <a:prstGeom prst="wedgeRoundRectCallout">
          <a:avLst>
            <a:gd name="adj1" fmla="val -172947"/>
            <a:gd name="adj2" fmla="val 23994"/>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所要額は取組内容及び積算内訳から、</a:t>
          </a:r>
          <a:r>
            <a:rPr kumimoji="1" lang="ja-JP" altLang="en-US" sz="1100" b="1" u="sng">
              <a:solidFill>
                <a:srgbClr val="FF0000"/>
              </a:solidFill>
            </a:rPr>
            <a:t>千円未満を切り捨てた金額</a:t>
          </a:r>
          <a:r>
            <a:rPr kumimoji="1" lang="ja-JP" altLang="en-US" sz="1100" b="1" u="none">
              <a:solidFill>
                <a:sysClr val="windowText" lastClr="000000"/>
              </a:solidFill>
            </a:rPr>
            <a:t>が自動で入力されます。</a:t>
          </a:r>
          <a:endParaRPr kumimoji="1" lang="en-US" altLang="ja-JP" sz="1100" b="1" u="sng">
            <a:solidFill>
              <a:srgbClr val="FF0000"/>
            </a:solidFill>
          </a:endParaRPr>
        </a:p>
      </xdr:txBody>
    </xdr:sp>
    <xdr:clientData/>
  </xdr:twoCellAnchor>
  <xdr:twoCellAnchor>
    <xdr:from>
      <xdr:col>42</xdr:col>
      <xdr:colOff>0</xdr:colOff>
      <xdr:row>40</xdr:row>
      <xdr:rowOff>57150</xdr:rowOff>
    </xdr:from>
    <xdr:to>
      <xdr:col>59</xdr:col>
      <xdr:colOff>133350</xdr:colOff>
      <xdr:row>44</xdr:row>
      <xdr:rowOff>38100</xdr:rowOff>
    </xdr:to>
    <xdr:sp macro="" textlink="">
      <xdr:nvSpPr>
        <xdr:cNvPr id="11" name="角丸四角形吹き出し 66">
          <a:extLst>
            <a:ext uri="{FF2B5EF4-FFF2-40B4-BE49-F238E27FC236}">
              <a16:creationId xmlns:a16="http://schemas.microsoft.com/office/drawing/2014/main" id="{00000000-0008-0000-0800-00000B000000}"/>
            </a:ext>
          </a:extLst>
        </xdr:cNvPr>
        <xdr:cNvSpPr/>
      </xdr:nvSpPr>
      <xdr:spPr>
        <a:xfrm>
          <a:off x="7543800" y="9544050"/>
          <a:ext cx="2886075" cy="962025"/>
        </a:xfrm>
        <a:prstGeom prst="wedgeRoundRectCallout">
          <a:avLst>
            <a:gd name="adj1" fmla="val -65878"/>
            <a:gd name="adj2" fmla="val -4347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利用者の受入を行った場合、相手方の事業所の情報を入力してください。</a:t>
          </a:r>
          <a:br>
            <a:rPr kumimoji="1" lang="en-US" altLang="ja-JP" sz="1100" b="1" u="none">
              <a:solidFill>
                <a:sysClr val="windowText" lastClr="000000"/>
              </a:solidFill>
            </a:rPr>
          </a:br>
          <a:r>
            <a:rPr kumimoji="1" lang="ja-JP" altLang="en-US" sz="1100" b="1" u="none">
              <a:solidFill>
                <a:sysClr val="windowText" lastClr="000000"/>
              </a:solidFill>
            </a:rPr>
            <a:t>職員を派遣した場合は、派遣先の事業所の情報を入力してください。</a:t>
          </a:r>
          <a:endParaRPr kumimoji="1" lang="en-US" altLang="ja-JP" sz="1100" b="1" u="none">
            <a:solidFill>
              <a:sysClr val="windowText" lastClr="000000"/>
            </a:solidFill>
          </a:endParaRPr>
        </a:p>
      </xdr:txBody>
    </xdr:sp>
    <xdr:clientData/>
  </xdr:twoCellAnchor>
  <xdr:twoCellAnchor>
    <xdr:from>
      <xdr:col>42</xdr:col>
      <xdr:colOff>38100</xdr:colOff>
      <xdr:row>44</xdr:row>
      <xdr:rowOff>76200</xdr:rowOff>
    </xdr:from>
    <xdr:to>
      <xdr:col>60</xdr:col>
      <xdr:colOff>0</xdr:colOff>
      <xdr:row>49</xdr:row>
      <xdr:rowOff>38100</xdr:rowOff>
    </xdr:to>
    <xdr:sp macro="" textlink="">
      <xdr:nvSpPr>
        <xdr:cNvPr id="12" name="角丸四角形吹き出し 30">
          <a:extLst>
            <a:ext uri="{FF2B5EF4-FFF2-40B4-BE49-F238E27FC236}">
              <a16:creationId xmlns:a16="http://schemas.microsoft.com/office/drawing/2014/main" id="{00000000-0008-0000-0800-00000C000000}"/>
            </a:ext>
          </a:extLst>
        </xdr:cNvPr>
        <xdr:cNvSpPr/>
      </xdr:nvSpPr>
      <xdr:spPr>
        <a:xfrm>
          <a:off x="7581900" y="10544175"/>
          <a:ext cx="2876550" cy="1009650"/>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40</xdr:col>
      <xdr:colOff>85725</xdr:colOff>
      <xdr:row>51</xdr:row>
      <xdr:rowOff>161925</xdr:rowOff>
    </xdr:from>
    <xdr:to>
      <xdr:col>57</xdr:col>
      <xdr:colOff>9525</xdr:colOff>
      <xdr:row>56</xdr:row>
      <xdr:rowOff>200025</xdr:rowOff>
    </xdr:to>
    <xdr:sp macro="" textlink="">
      <xdr:nvSpPr>
        <xdr:cNvPr id="13" name="角丸四角形吹き出し 53">
          <a:extLst>
            <a:ext uri="{FF2B5EF4-FFF2-40B4-BE49-F238E27FC236}">
              <a16:creationId xmlns:a16="http://schemas.microsoft.com/office/drawing/2014/main" id="{00000000-0008-0000-0800-00000D000000}"/>
            </a:ext>
          </a:extLst>
        </xdr:cNvPr>
        <xdr:cNvSpPr/>
      </xdr:nvSpPr>
      <xdr:spPr>
        <a:xfrm>
          <a:off x="7305675" y="12172950"/>
          <a:ext cx="2676525" cy="1323975"/>
        </a:xfrm>
        <a:prstGeom prst="wedgeRoundRectCallout">
          <a:avLst>
            <a:gd name="adj1" fmla="val -57488"/>
            <a:gd name="adj2" fmla="val -4612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選択した費目に基づき、費用の所要額や詳細について、記載例を参考に入力してください。</a:t>
          </a:r>
          <a:endParaRPr kumimoji="1" lang="en-US" altLang="ja-JP" sz="1100" b="1" u="none">
            <a:solidFill>
              <a:sysClr val="windowText" lastClr="000000"/>
            </a:solidFill>
          </a:endParaRPr>
        </a:p>
        <a:p>
          <a:pPr algn="l"/>
          <a:r>
            <a:rPr kumimoji="1" lang="ja-JP" altLang="en-US" sz="1100" b="1" u="none">
              <a:solidFill>
                <a:sysClr val="windowText" lastClr="000000"/>
              </a:solidFill>
            </a:rPr>
            <a:t>また、</a:t>
          </a:r>
          <a:r>
            <a:rPr kumimoji="1" lang="ja-JP" altLang="en-US" sz="1100" b="1" u="sng">
              <a:solidFill>
                <a:srgbClr val="FF0000"/>
              </a:solidFill>
            </a:rPr>
            <a:t>入力した所要額と、根拠となる書類（領収書等）の金額が一致するかを必ず確認してください。</a:t>
          </a:r>
          <a:endParaRPr kumimoji="1" lang="en-US" altLang="ja-JP" sz="1100" b="1" u="sng">
            <a:solidFill>
              <a:srgbClr val="FF0000"/>
            </a:solidFill>
          </a:endParaRPr>
        </a:p>
      </xdr:txBody>
    </xdr:sp>
    <xdr:clientData/>
  </xdr:twoCellAnchor>
  <xdr:twoCellAnchor>
    <xdr:from>
      <xdr:col>41</xdr:col>
      <xdr:colOff>152400</xdr:colOff>
      <xdr:row>66</xdr:row>
      <xdr:rowOff>238125</xdr:rowOff>
    </xdr:from>
    <xdr:to>
      <xdr:col>59</xdr:col>
      <xdr:colOff>114300</xdr:colOff>
      <xdr:row>71</xdr:row>
      <xdr:rowOff>38100</xdr:rowOff>
    </xdr:to>
    <xdr:sp macro="" textlink="">
      <xdr:nvSpPr>
        <xdr:cNvPr id="14" name="角丸四角形吹き出し 30">
          <a:extLst>
            <a:ext uri="{FF2B5EF4-FFF2-40B4-BE49-F238E27FC236}">
              <a16:creationId xmlns:a16="http://schemas.microsoft.com/office/drawing/2014/main" id="{00000000-0008-0000-0800-00000E000000}"/>
            </a:ext>
          </a:extLst>
        </xdr:cNvPr>
        <xdr:cNvSpPr/>
      </xdr:nvSpPr>
      <xdr:spPr>
        <a:xfrm>
          <a:off x="7534275" y="16078200"/>
          <a:ext cx="2876550" cy="1114425"/>
        </a:xfrm>
        <a:prstGeom prst="wedgeRoundRectCallout">
          <a:avLst>
            <a:gd name="adj1" fmla="val -64079"/>
            <a:gd name="adj2" fmla="val -2730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42</xdr:col>
      <xdr:colOff>28575</xdr:colOff>
      <xdr:row>57</xdr:row>
      <xdr:rowOff>209550</xdr:rowOff>
    </xdr:from>
    <xdr:to>
      <xdr:col>59</xdr:col>
      <xdr:colOff>152400</xdr:colOff>
      <xdr:row>62</xdr:row>
      <xdr:rowOff>38100</xdr:rowOff>
    </xdr:to>
    <xdr:sp macro="" textlink="">
      <xdr:nvSpPr>
        <xdr:cNvPr id="15" name="角丸四角形吹き出し 29">
          <a:extLst>
            <a:ext uri="{FF2B5EF4-FFF2-40B4-BE49-F238E27FC236}">
              <a16:creationId xmlns:a16="http://schemas.microsoft.com/office/drawing/2014/main" id="{00000000-0008-0000-0800-00000F000000}"/>
            </a:ext>
          </a:extLst>
        </xdr:cNvPr>
        <xdr:cNvSpPr/>
      </xdr:nvSpPr>
      <xdr:spPr>
        <a:xfrm>
          <a:off x="7572375" y="13763625"/>
          <a:ext cx="2876550" cy="1114425"/>
        </a:xfrm>
        <a:prstGeom prst="wedgeRoundRectCallout">
          <a:avLst>
            <a:gd name="adj1" fmla="val -67059"/>
            <a:gd name="adj2" fmla="val 13717"/>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その他市長が必要と認める取組については、</a:t>
          </a:r>
          <a:r>
            <a:rPr kumimoji="1" lang="ja-JP" altLang="en-US" sz="1100" b="1" u="sng">
              <a:solidFill>
                <a:srgbClr val="FF0000"/>
              </a:solidFill>
            </a:rPr>
            <a:t>上記１及び２以外の経費</a:t>
          </a:r>
          <a:r>
            <a:rPr kumimoji="1" lang="ja-JP" altLang="en-US" sz="1100" b="1" u="none">
              <a:solidFill>
                <a:sysClr val="windowText" lastClr="000000"/>
              </a:solidFill>
            </a:rPr>
            <a:t>で、特段の理由があり必要な経費について、</a:t>
          </a:r>
          <a:r>
            <a:rPr kumimoji="1" lang="ja-JP" altLang="en-US" sz="1100" b="1" u="sng">
              <a:solidFill>
                <a:srgbClr val="FF0000"/>
              </a:solidFill>
            </a:rPr>
            <a:t>事前に障がい福祉課に相談</a:t>
          </a:r>
          <a:r>
            <a:rPr kumimoji="1" lang="ja-JP" altLang="en-US" sz="1100" b="1" u="none">
              <a:solidFill>
                <a:sysClr val="windowText" lastClr="000000"/>
              </a:solidFill>
            </a:rPr>
            <a:t>のうえ、認められたもののみを入力してください。</a:t>
          </a:r>
          <a:endParaRPr kumimoji="1" lang="en-US" altLang="ja-JP" sz="1100" b="1" u="none">
            <a:solidFill>
              <a:sysClr val="windowText" lastClr="000000"/>
            </a:solidFill>
          </a:endParaRPr>
        </a:p>
      </xdr:txBody>
    </xdr:sp>
    <xdr:clientData/>
  </xdr:twoCellAnchor>
  <xdr:twoCellAnchor>
    <xdr:from>
      <xdr:col>57</xdr:col>
      <xdr:colOff>0</xdr:colOff>
      <xdr:row>49</xdr:row>
      <xdr:rowOff>104775</xdr:rowOff>
    </xdr:from>
    <xdr:to>
      <xdr:col>75</xdr:col>
      <xdr:colOff>104775</xdr:colOff>
      <xdr:row>51</xdr:row>
      <xdr:rowOff>190500</xdr:rowOff>
    </xdr:to>
    <xdr:sp macro="" textlink="">
      <xdr:nvSpPr>
        <xdr:cNvPr id="16" name="角丸四角形吹き出し 33">
          <a:extLst>
            <a:ext uri="{FF2B5EF4-FFF2-40B4-BE49-F238E27FC236}">
              <a16:creationId xmlns:a16="http://schemas.microsoft.com/office/drawing/2014/main" id="{00000000-0008-0000-0800-000010000000}"/>
            </a:ext>
          </a:extLst>
        </xdr:cNvPr>
        <xdr:cNvSpPr/>
      </xdr:nvSpPr>
      <xdr:spPr>
        <a:xfrm>
          <a:off x="9972675" y="11620500"/>
          <a:ext cx="3019425" cy="581025"/>
        </a:xfrm>
        <a:prstGeom prst="wedgeRoundRectCallout">
          <a:avLst>
            <a:gd name="adj1" fmla="val -144489"/>
            <a:gd name="adj2" fmla="val -1403"/>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１及び２の費目については、上記の取組内容で選択したものが自動で入力されます。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57</xdr:col>
      <xdr:colOff>19050</xdr:colOff>
      <xdr:row>64</xdr:row>
      <xdr:rowOff>95250</xdr:rowOff>
    </xdr:from>
    <xdr:to>
      <xdr:col>75</xdr:col>
      <xdr:colOff>123825</xdr:colOff>
      <xdr:row>66</xdr:row>
      <xdr:rowOff>200025</xdr:rowOff>
    </xdr:to>
    <xdr:sp macro="" textlink="">
      <xdr:nvSpPr>
        <xdr:cNvPr id="17" name="角丸四角形吹き出し 33">
          <a:extLst>
            <a:ext uri="{FF2B5EF4-FFF2-40B4-BE49-F238E27FC236}">
              <a16:creationId xmlns:a16="http://schemas.microsoft.com/office/drawing/2014/main" id="{00000000-0008-0000-0800-000011000000}"/>
            </a:ext>
          </a:extLst>
        </xdr:cNvPr>
        <xdr:cNvSpPr/>
      </xdr:nvSpPr>
      <xdr:spPr>
        <a:xfrm>
          <a:off x="9991725" y="15459075"/>
          <a:ext cx="3019425" cy="581025"/>
        </a:xfrm>
        <a:prstGeom prst="wedgeRoundRectCallout">
          <a:avLst>
            <a:gd name="adj1" fmla="val -142912"/>
            <a:gd name="adj2" fmla="val 36302"/>
            <a:gd name="adj3" fmla="val 16667"/>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１の費目については、上記の取組内容で選択したものが自動で入力されます。</a:t>
          </a:r>
          <a:endParaRPr kumimoji="1" lang="en-US" altLang="ja-JP" sz="1100" b="1" u="none">
            <a:solidFill>
              <a:sysClr val="windowText" lastClr="000000"/>
            </a:solidFill>
          </a:endParaRPr>
        </a:p>
      </xdr:txBody>
    </xdr:sp>
    <xdr:clientData/>
  </xdr:twoCellAnchor>
  <xdr:twoCellAnchor>
    <xdr:from>
      <xdr:col>63</xdr:col>
      <xdr:colOff>152400</xdr:colOff>
      <xdr:row>19</xdr:row>
      <xdr:rowOff>342900</xdr:rowOff>
    </xdr:from>
    <xdr:to>
      <xdr:col>89</xdr:col>
      <xdr:colOff>133350</xdr:colOff>
      <xdr:row>28</xdr:row>
      <xdr:rowOff>47625</xdr:rowOff>
    </xdr:to>
    <xdr:sp macro="" textlink="">
      <xdr:nvSpPr>
        <xdr:cNvPr id="18" name="角丸四角形吹き出し 71">
          <a:extLst>
            <a:ext uri="{FF2B5EF4-FFF2-40B4-BE49-F238E27FC236}">
              <a16:creationId xmlns:a16="http://schemas.microsoft.com/office/drawing/2014/main" id="{00000000-0008-0000-0800-000012000000}"/>
            </a:ext>
          </a:extLst>
        </xdr:cNvPr>
        <xdr:cNvSpPr/>
      </xdr:nvSpPr>
      <xdr:spPr>
        <a:xfrm>
          <a:off x="11096625" y="4733925"/>
          <a:ext cx="4191000" cy="2047875"/>
        </a:xfrm>
        <a:prstGeom prst="wedgeRoundRectCallout">
          <a:avLst>
            <a:gd name="adj1" fmla="val -144959"/>
            <a:gd name="adj2" fmla="val -32929"/>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感染者については、保健所や医療機関による確定診断を受けた方のみを指し、</a:t>
          </a:r>
          <a:r>
            <a:rPr kumimoji="1" lang="ja-JP" altLang="en-US" sz="1100" b="1" u="sng">
              <a:solidFill>
                <a:srgbClr val="FF0000"/>
              </a:solidFill>
            </a:rPr>
            <a:t>抗原検査キットで陽性反応が出たのみの方は対象外</a:t>
          </a:r>
          <a:r>
            <a:rPr kumimoji="1" lang="ja-JP" altLang="en-US" sz="1100" b="1" u="none">
              <a:solidFill>
                <a:sysClr val="windowText" lastClr="000000"/>
              </a:solidFill>
            </a:rPr>
            <a:t>となります。但し、</a:t>
          </a:r>
          <a:r>
            <a:rPr kumimoji="1" lang="en-US" altLang="ja-JP" sz="1100" b="1" u="none">
              <a:solidFill>
                <a:sysClr val="windowText" lastClr="000000"/>
              </a:solidFill>
            </a:rPr>
            <a:t>5/8</a:t>
          </a:r>
          <a:r>
            <a:rPr kumimoji="1" lang="ja-JP" altLang="en-US" sz="1100" b="1" u="none">
              <a:solidFill>
                <a:sysClr val="windowText" lastClr="000000"/>
              </a:solidFill>
            </a:rPr>
            <a:t>からは対象となります。</a:t>
          </a:r>
          <a:endParaRPr kumimoji="1" lang="en-US" altLang="ja-JP" sz="1100" b="1" u="none">
            <a:solidFill>
              <a:sysClr val="windowText" lastClr="000000"/>
            </a:solidFill>
          </a:endParaRPr>
        </a:p>
        <a:p>
          <a:pPr algn="l"/>
          <a:r>
            <a:rPr kumimoji="1" lang="ja-JP" altLang="en-US" sz="1100" b="1" u="none">
              <a:solidFill>
                <a:sysClr val="windowText" lastClr="000000"/>
              </a:solidFill>
            </a:rPr>
            <a:t>また、濃厚接触者についても、保健所が濃厚接触者と判断した方のみを指し、</a:t>
          </a:r>
          <a:r>
            <a:rPr kumimoji="1" lang="ja-JP" altLang="en-US" sz="1100" b="1" u="sng">
              <a:solidFill>
                <a:srgbClr val="FF0000"/>
              </a:solidFill>
            </a:rPr>
            <a:t>事業所の判断で濃厚接触者とした方などは対象外</a:t>
          </a:r>
          <a:r>
            <a:rPr kumimoji="1" lang="ja-JP" altLang="en-US" sz="1100" b="1" u="none">
              <a:solidFill>
                <a:sysClr val="windowText" lastClr="000000"/>
              </a:solidFill>
            </a:rPr>
            <a:t>となります。 　</a:t>
          </a:r>
          <a:r>
            <a:rPr kumimoji="1" lang="en-US" altLang="ja-JP" sz="1100" b="1" u="none">
              <a:solidFill>
                <a:sysClr val="windowText" lastClr="000000"/>
              </a:solidFill>
            </a:rPr>
            <a:t>5/8</a:t>
          </a:r>
          <a:r>
            <a:rPr kumimoji="1" lang="ja-JP" altLang="en-US" sz="1100" b="1" u="none">
              <a:solidFill>
                <a:sysClr val="windowText" lastClr="000000"/>
              </a:solidFill>
            </a:rPr>
            <a:t>以降は、濃厚接触者に代わり、「感染者と接触があった者（感染者と同居している場合に限る）」が対象となります。</a:t>
          </a:r>
          <a:endParaRPr kumimoji="1" lang="en-US" altLang="ja-JP" sz="1100" b="1" u="none">
            <a:solidFill>
              <a:sysClr val="windowText" lastClr="000000"/>
            </a:solidFill>
          </a:endParaRPr>
        </a:p>
      </xdr:txBody>
    </xdr:sp>
    <xdr:clientData/>
  </xdr:twoCellAnchor>
  <xdr:twoCellAnchor>
    <xdr:from>
      <xdr:col>65</xdr:col>
      <xdr:colOff>28575</xdr:colOff>
      <xdr:row>14</xdr:row>
      <xdr:rowOff>152400</xdr:rowOff>
    </xdr:from>
    <xdr:to>
      <xdr:col>83</xdr:col>
      <xdr:colOff>0</xdr:colOff>
      <xdr:row>17</xdr:row>
      <xdr:rowOff>200025</xdr:rowOff>
    </xdr:to>
    <xdr:sp macro="" textlink="">
      <xdr:nvSpPr>
        <xdr:cNvPr id="19" name="角丸四角形吹き出し 45">
          <a:extLst>
            <a:ext uri="{FF2B5EF4-FFF2-40B4-BE49-F238E27FC236}">
              <a16:creationId xmlns:a16="http://schemas.microsoft.com/office/drawing/2014/main" id="{00000000-0008-0000-0800-000013000000}"/>
            </a:ext>
          </a:extLst>
        </xdr:cNvPr>
        <xdr:cNvSpPr/>
      </xdr:nvSpPr>
      <xdr:spPr>
        <a:xfrm>
          <a:off x="11296650" y="3048000"/>
          <a:ext cx="2886075" cy="1066800"/>
        </a:xfrm>
        <a:prstGeom prst="wedgeRoundRectCallout">
          <a:avLst>
            <a:gd name="adj1" fmla="val -195178"/>
            <a:gd name="adj2" fmla="val -24041"/>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前回（第</a:t>
          </a:r>
          <a:r>
            <a:rPr kumimoji="1" lang="en-US" altLang="ja-JP" sz="1100" b="1" u="none">
              <a:solidFill>
                <a:sysClr val="windowText" lastClr="000000"/>
              </a:solidFill>
            </a:rPr>
            <a:t>1</a:t>
          </a:r>
          <a:r>
            <a:rPr kumimoji="1" lang="ja-JP" altLang="en-US" sz="1100" b="1" u="none">
              <a:solidFill>
                <a:sysClr val="windowText" lastClr="000000"/>
              </a:solidFill>
            </a:rPr>
            <a:t>回）、本補助金を既に申請している場合、その申請金額を入力してください。今回が初めての申請の場合、「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twoCellAnchor>
    <xdr:from>
      <xdr:col>65</xdr:col>
      <xdr:colOff>28575</xdr:colOff>
      <xdr:row>39</xdr:row>
      <xdr:rowOff>85725</xdr:rowOff>
    </xdr:from>
    <xdr:to>
      <xdr:col>83</xdr:col>
      <xdr:colOff>0</xdr:colOff>
      <xdr:row>43</xdr:row>
      <xdr:rowOff>152400</xdr:rowOff>
    </xdr:to>
    <xdr:sp macro="" textlink="">
      <xdr:nvSpPr>
        <xdr:cNvPr id="20" name="角丸四角形吹き出し 45">
          <a:extLst>
            <a:ext uri="{FF2B5EF4-FFF2-40B4-BE49-F238E27FC236}">
              <a16:creationId xmlns:a16="http://schemas.microsoft.com/office/drawing/2014/main" id="{00000000-0008-0000-0800-000014000000}"/>
            </a:ext>
          </a:extLst>
        </xdr:cNvPr>
        <xdr:cNvSpPr/>
      </xdr:nvSpPr>
      <xdr:spPr>
        <a:xfrm>
          <a:off x="11296650" y="9315450"/>
          <a:ext cx="2886075" cy="1066800"/>
        </a:xfrm>
        <a:prstGeom prst="wedgeRoundRectCallout">
          <a:avLst>
            <a:gd name="adj1" fmla="val -193198"/>
            <a:gd name="adj2" fmla="val -49934"/>
            <a:gd name="adj3" fmla="val 16667"/>
          </a:avLst>
        </a:prstGeom>
        <a:solidFill>
          <a:schemeClr val="accent5">
            <a:lumMod val="60000"/>
            <a:lumOff val="4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kumimoji="1" lang="ja-JP" altLang="en-US" sz="1100" b="1" u="none">
              <a:solidFill>
                <a:sysClr val="windowText" lastClr="000000"/>
              </a:solidFill>
            </a:rPr>
            <a:t>前回（第</a:t>
          </a:r>
          <a:r>
            <a:rPr kumimoji="1" lang="en-US" altLang="ja-JP" sz="1100" b="1" u="none">
              <a:solidFill>
                <a:sysClr val="windowText" lastClr="000000"/>
              </a:solidFill>
            </a:rPr>
            <a:t>1</a:t>
          </a:r>
          <a:r>
            <a:rPr kumimoji="1" lang="ja-JP" altLang="en-US" sz="1100" b="1" u="none">
              <a:solidFill>
                <a:sysClr val="windowText" lastClr="000000"/>
              </a:solidFill>
            </a:rPr>
            <a:t>回）、本補助金を既に申請している場合、その申請金額を入力してください。今回が初めての申請の場合、「</a:t>
          </a:r>
          <a:r>
            <a:rPr kumimoji="1" lang="en-US" altLang="ja-JP" sz="1100" b="1" u="none">
              <a:solidFill>
                <a:srgbClr val="FF0000"/>
              </a:solidFill>
            </a:rPr>
            <a:t>0</a:t>
          </a:r>
          <a:r>
            <a:rPr kumimoji="1" lang="ja-JP" altLang="en-US" sz="1100" b="1" u="none">
              <a:solidFill>
                <a:sysClr val="windowText" lastClr="000000"/>
              </a:solidFill>
            </a:rPr>
            <a:t>」を入力してください。</a:t>
          </a:r>
          <a:endParaRPr kumimoji="1" lang="en-US" altLang="ja-JP" sz="1100" b="1" u="none">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6.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 Type="http://schemas.openxmlformats.org/officeDocument/2006/relationships/vmlDrawing" Target="../drawings/vmlDrawing3.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2" Type="http://schemas.openxmlformats.org/officeDocument/2006/relationships/drawing" Target="../drawings/drawing6.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7.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 Type="http://schemas.openxmlformats.org/officeDocument/2006/relationships/vmlDrawing" Target="../drawings/vmlDrawing4.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2" Type="http://schemas.openxmlformats.org/officeDocument/2006/relationships/drawing" Target="../drawings/drawing7.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1" Type="http://schemas.openxmlformats.org/officeDocument/2006/relationships/printerSettings" Target="../printerSettings/printerSettings8.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7.xml"/><Relationship Id="rId13" Type="http://schemas.openxmlformats.org/officeDocument/2006/relationships/ctrlProp" Target="../ctrlProps/ctrlProp122.xml"/><Relationship Id="rId18" Type="http://schemas.openxmlformats.org/officeDocument/2006/relationships/ctrlProp" Target="../ctrlProps/ctrlProp127.xml"/><Relationship Id="rId26" Type="http://schemas.openxmlformats.org/officeDocument/2006/relationships/ctrlProp" Target="../ctrlProps/ctrlProp135.xml"/><Relationship Id="rId3" Type="http://schemas.openxmlformats.org/officeDocument/2006/relationships/vmlDrawing" Target="../drawings/vmlDrawing5.vml"/><Relationship Id="rId21" Type="http://schemas.openxmlformats.org/officeDocument/2006/relationships/ctrlProp" Target="../ctrlProps/ctrlProp130.xml"/><Relationship Id="rId7" Type="http://schemas.openxmlformats.org/officeDocument/2006/relationships/ctrlProp" Target="../ctrlProps/ctrlProp116.x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2" Type="http://schemas.openxmlformats.org/officeDocument/2006/relationships/drawing" Target="../drawings/drawing8.xml"/><Relationship Id="rId16" Type="http://schemas.openxmlformats.org/officeDocument/2006/relationships/ctrlProp" Target="../ctrlProps/ctrlProp125.xml"/><Relationship Id="rId20" Type="http://schemas.openxmlformats.org/officeDocument/2006/relationships/ctrlProp" Target="../ctrlProps/ctrlProp129.xml"/><Relationship Id="rId29" Type="http://schemas.openxmlformats.org/officeDocument/2006/relationships/ctrlProp" Target="../ctrlProps/ctrlProp138.xml"/><Relationship Id="rId1" Type="http://schemas.openxmlformats.org/officeDocument/2006/relationships/printerSettings" Target="../printerSettings/printerSettings9.bin"/><Relationship Id="rId6" Type="http://schemas.openxmlformats.org/officeDocument/2006/relationships/ctrlProp" Target="../ctrlProps/ctrlProp115.xml"/><Relationship Id="rId11" Type="http://schemas.openxmlformats.org/officeDocument/2006/relationships/ctrlProp" Target="../ctrlProps/ctrlProp120.xml"/><Relationship Id="rId24" Type="http://schemas.openxmlformats.org/officeDocument/2006/relationships/ctrlProp" Target="../ctrlProps/ctrlProp133.xml"/><Relationship Id="rId5" Type="http://schemas.openxmlformats.org/officeDocument/2006/relationships/ctrlProp" Target="../ctrlProps/ctrlProp114.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10" Type="http://schemas.openxmlformats.org/officeDocument/2006/relationships/ctrlProp" Target="../ctrlProps/ctrlProp119.xml"/><Relationship Id="rId19" Type="http://schemas.openxmlformats.org/officeDocument/2006/relationships/ctrlProp" Target="../ctrlProps/ctrlProp128.xml"/><Relationship Id="rId31" Type="http://schemas.openxmlformats.org/officeDocument/2006/relationships/ctrlProp" Target="../ctrlProps/ctrlProp140.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 Id="rId22" Type="http://schemas.openxmlformats.org/officeDocument/2006/relationships/ctrlProp" Target="../ctrlProps/ctrlProp131.xml"/><Relationship Id="rId27" Type="http://schemas.openxmlformats.org/officeDocument/2006/relationships/ctrlProp" Target="../ctrlProps/ctrlProp136.xml"/><Relationship Id="rId30"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2:BN218"/>
  <sheetViews>
    <sheetView zoomScaleNormal="100" workbookViewId="0">
      <selection activeCell="C4" sqref="C4:Y4"/>
    </sheetView>
  </sheetViews>
  <sheetFormatPr defaultRowHeight="13.5" x14ac:dyDescent="0.15"/>
  <cols>
    <col min="1" max="44" width="3.125" customWidth="1"/>
    <col min="45" max="58" width="3.125" style="17" customWidth="1"/>
    <col min="59" max="77" width="3.125" customWidth="1"/>
  </cols>
  <sheetData>
    <row r="2" spans="1:66" ht="18.75" customHeight="1" x14ac:dyDescent="0.15">
      <c r="A2" s="11" t="s">
        <v>156</v>
      </c>
      <c r="B2" s="12"/>
      <c r="C2" s="12"/>
      <c r="D2" s="12"/>
      <c r="E2" s="12"/>
      <c r="F2" s="12"/>
      <c r="G2" s="12"/>
      <c r="H2" s="12"/>
      <c r="I2" s="12"/>
      <c r="J2" s="12"/>
      <c r="K2" s="12"/>
      <c r="L2" s="12"/>
      <c r="M2" s="12"/>
      <c r="N2" s="12"/>
      <c r="O2" s="12"/>
      <c r="P2" s="12"/>
      <c r="Q2" s="12"/>
      <c r="R2" s="12"/>
    </row>
    <row r="3" spans="1:66" ht="18.75" customHeight="1" x14ac:dyDescent="0.15"/>
    <row r="4" spans="1:66" ht="18.75" customHeight="1" x14ac:dyDescent="0.15">
      <c r="B4" t="s">
        <v>57</v>
      </c>
      <c r="C4" s="226" t="s">
        <v>149</v>
      </c>
      <c r="D4" s="226"/>
      <c r="E4" s="226"/>
      <c r="F4" s="226"/>
      <c r="G4" s="226"/>
      <c r="H4" s="226"/>
      <c r="I4" s="226"/>
      <c r="J4" s="226"/>
      <c r="K4" s="226"/>
      <c r="L4" s="226"/>
      <c r="M4" s="226"/>
      <c r="N4" s="226"/>
      <c r="O4" s="226"/>
      <c r="P4" s="226"/>
      <c r="Q4" s="226"/>
      <c r="R4" s="226"/>
      <c r="S4" s="226"/>
      <c r="T4" s="226"/>
      <c r="U4" s="226"/>
      <c r="V4" s="226"/>
      <c r="W4" s="226"/>
      <c r="X4" s="226"/>
      <c r="Y4" s="226"/>
    </row>
    <row r="5" spans="1:66" ht="18.75" customHeight="1" x14ac:dyDescent="0.15">
      <c r="B5" t="s">
        <v>58</v>
      </c>
      <c r="C5" s="226" t="s">
        <v>123</v>
      </c>
      <c r="D5" s="226"/>
      <c r="E5" s="226"/>
      <c r="F5" s="226"/>
      <c r="G5" s="226"/>
      <c r="H5" s="226"/>
      <c r="I5" s="226"/>
      <c r="J5" s="226"/>
      <c r="K5" s="226"/>
      <c r="L5" s="226"/>
      <c r="M5" s="226"/>
      <c r="N5" s="226"/>
      <c r="O5" s="226"/>
      <c r="P5" s="226"/>
      <c r="Q5" s="226"/>
      <c r="R5" s="226"/>
      <c r="S5" s="226"/>
      <c r="T5" s="226"/>
      <c r="U5" s="226"/>
      <c r="V5" s="226"/>
      <c r="W5" s="226"/>
      <c r="X5" s="226"/>
      <c r="Y5" s="226"/>
    </row>
    <row r="6" spans="1:66" ht="18.75" customHeight="1" x14ac:dyDescent="0.15">
      <c r="B6" t="s">
        <v>59</v>
      </c>
      <c r="C6" s="226" t="s">
        <v>122</v>
      </c>
      <c r="D6" s="226"/>
      <c r="E6" s="226"/>
      <c r="F6" s="226"/>
      <c r="G6" s="226"/>
      <c r="H6" s="226"/>
      <c r="I6" s="226"/>
      <c r="J6" s="226"/>
      <c r="K6" s="226"/>
      <c r="L6" s="226"/>
      <c r="M6" s="226"/>
      <c r="N6" s="226"/>
      <c r="O6" s="226"/>
      <c r="P6" s="226"/>
      <c r="Q6" s="226"/>
      <c r="R6" s="226"/>
      <c r="S6" s="226"/>
      <c r="T6" s="226"/>
      <c r="U6" s="226"/>
      <c r="V6" s="226"/>
      <c r="W6" s="226"/>
      <c r="X6" s="226"/>
      <c r="Y6" s="226"/>
    </row>
    <row r="7" spans="1:66" ht="18.75" customHeight="1" x14ac:dyDescent="0.15">
      <c r="B7" t="s">
        <v>60</v>
      </c>
      <c r="C7" s="226" t="s">
        <v>125</v>
      </c>
      <c r="D7" s="226"/>
      <c r="E7" s="226"/>
      <c r="F7" s="226"/>
      <c r="G7" s="226"/>
      <c r="H7" s="226"/>
      <c r="I7" s="226"/>
      <c r="J7" s="226"/>
      <c r="K7" s="226"/>
      <c r="L7" s="226"/>
      <c r="M7" s="226"/>
      <c r="N7" s="226"/>
      <c r="O7" s="226"/>
      <c r="P7" s="226"/>
      <c r="Q7" s="226"/>
      <c r="R7" s="226"/>
      <c r="S7" s="226"/>
      <c r="T7" s="226"/>
      <c r="U7" s="226"/>
      <c r="V7" s="226"/>
      <c r="W7" s="226"/>
      <c r="X7" s="226"/>
      <c r="Y7" s="226"/>
    </row>
    <row r="8" spans="1:66" ht="18.75" customHeight="1" x14ac:dyDescent="0.15">
      <c r="B8" t="s">
        <v>61</v>
      </c>
      <c r="C8" s="226" t="s">
        <v>126</v>
      </c>
      <c r="D8" s="226"/>
      <c r="E8" s="226"/>
      <c r="F8" s="226"/>
      <c r="G8" s="226"/>
      <c r="H8" s="226"/>
      <c r="I8" s="226"/>
      <c r="J8" s="226"/>
      <c r="K8" s="226"/>
      <c r="L8" s="226"/>
      <c r="M8" s="226"/>
      <c r="N8" s="226"/>
      <c r="O8" s="226"/>
      <c r="P8" s="226"/>
      <c r="Q8" s="226"/>
      <c r="R8" s="226"/>
      <c r="S8" s="226"/>
      <c r="T8" s="226"/>
      <c r="U8" s="226"/>
      <c r="V8" s="226"/>
      <c r="W8" s="226"/>
      <c r="X8" s="226"/>
      <c r="Y8" s="226"/>
    </row>
    <row r="9" spans="1:66" ht="18.75" customHeight="1" x14ac:dyDescent="0.15">
      <c r="B9" t="s">
        <v>171</v>
      </c>
      <c r="C9" s="225" t="s">
        <v>193</v>
      </c>
      <c r="D9" s="225"/>
      <c r="E9" s="225"/>
      <c r="F9" s="225"/>
      <c r="G9" s="225"/>
      <c r="H9" s="225"/>
      <c r="I9" s="225"/>
      <c r="J9" s="225"/>
      <c r="K9" s="225"/>
      <c r="L9" s="225"/>
      <c r="M9" s="225"/>
      <c r="N9" s="225"/>
      <c r="O9" s="225"/>
      <c r="P9" s="225"/>
      <c r="Q9" s="225"/>
      <c r="R9" s="225"/>
      <c r="S9" s="225"/>
      <c r="T9" s="225"/>
      <c r="U9" s="225"/>
      <c r="V9" s="225"/>
      <c r="W9" s="225"/>
      <c r="X9" s="225"/>
      <c r="Y9" s="225"/>
    </row>
    <row r="10" spans="1:66" ht="18.75" customHeight="1" x14ac:dyDescent="0.15">
      <c r="A10" s="13" t="s">
        <v>148</v>
      </c>
      <c r="B10" s="13"/>
      <c r="C10" s="13"/>
      <c r="D10" s="13"/>
      <c r="E10" s="13"/>
      <c r="F10" s="13"/>
      <c r="G10" s="13"/>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BG10" s="17"/>
      <c r="BH10" s="17"/>
      <c r="BI10" s="17"/>
      <c r="BJ10" s="17"/>
      <c r="BK10" s="17"/>
      <c r="BL10" s="17"/>
      <c r="BM10" s="17"/>
      <c r="BN10" s="17"/>
    </row>
    <row r="11" spans="1:66" ht="18.7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4"/>
      <c r="AF11" s="14"/>
      <c r="AG11" s="14"/>
      <c r="AH11" s="14"/>
      <c r="AI11" s="14"/>
      <c r="AJ11" s="14"/>
      <c r="AK11" s="14"/>
      <c r="AL11" s="14"/>
      <c r="AM11" s="14"/>
      <c r="AN11" s="14"/>
      <c r="AO11" s="14"/>
      <c r="AP11" s="14"/>
      <c r="AQ11" s="14"/>
      <c r="AR11" s="14"/>
      <c r="BG11" s="17"/>
      <c r="BH11" s="17"/>
      <c r="BI11" s="17"/>
      <c r="BJ11" s="17"/>
      <c r="BK11" s="17"/>
      <c r="BL11" s="17"/>
      <c r="BM11" s="17"/>
      <c r="BN11" s="17"/>
    </row>
    <row r="12" spans="1:66" ht="18.75" customHeight="1" x14ac:dyDescent="0.1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4"/>
      <c r="AF12" s="14"/>
      <c r="AG12" s="14"/>
      <c r="AH12" s="14"/>
      <c r="AI12" s="14"/>
      <c r="AJ12" s="14"/>
      <c r="AK12" s="14"/>
      <c r="AL12" s="14"/>
      <c r="AM12" s="14"/>
      <c r="AN12" s="14"/>
      <c r="AO12" s="14"/>
      <c r="AP12" s="14"/>
      <c r="AQ12" s="14"/>
      <c r="AR12" s="14"/>
      <c r="BG12" s="17"/>
      <c r="BH12" s="17"/>
      <c r="BI12" s="17"/>
      <c r="BJ12" s="17"/>
      <c r="BK12" s="17"/>
      <c r="BL12" s="17"/>
      <c r="BM12" s="17"/>
      <c r="BN12" s="17"/>
    </row>
    <row r="13" spans="1:66" ht="18.75"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4"/>
      <c r="AF13" s="14"/>
      <c r="AG13" s="14"/>
      <c r="AH13" s="14"/>
      <c r="AI13" s="14"/>
      <c r="AJ13" s="14"/>
      <c r="AK13" s="14"/>
      <c r="AL13" s="14"/>
      <c r="AM13" s="14"/>
      <c r="AN13" s="14"/>
      <c r="AO13" s="14"/>
      <c r="AP13" s="14"/>
      <c r="AQ13" s="14"/>
      <c r="AR13" s="14"/>
      <c r="BG13" s="17"/>
      <c r="BH13" s="17"/>
      <c r="BI13" s="17"/>
      <c r="BJ13" s="17"/>
      <c r="BK13" s="17"/>
      <c r="BL13" s="17"/>
      <c r="BM13" s="17"/>
      <c r="BN13" s="17"/>
    </row>
    <row r="14" spans="1:66" ht="18.75" customHeight="1" x14ac:dyDescent="0.1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4"/>
      <c r="AF14" s="14"/>
      <c r="AG14" s="14"/>
      <c r="AH14" s="14"/>
      <c r="AI14" s="14"/>
      <c r="AJ14" s="14"/>
      <c r="AK14" s="14"/>
      <c r="AL14" s="14"/>
      <c r="AM14" s="14"/>
      <c r="AN14" s="14"/>
      <c r="AO14" s="14"/>
      <c r="AP14" s="14"/>
      <c r="AQ14" s="14"/>
      <c r="AR14" s="14"/>
      <c r="BG14" s="17"/>
      <c r="BH14" s="17"/>
      <c r="BI14" s="17"/>
      <c r="BJ14" s="17"/>
      <c r="BK14" s="17"/>
      <c r="BL14" s="17"/>
      <c r="BM14" s="17"/>
      <c r="BN14" s="17"/>
    </row>
    <row r="15" spans="1:66" ht="18.75" customHeight="1" x14ac:dyDescent="0.1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4"/>
      <c r="AF15" s="14"/>
      <c r="AG15" s="14"/>
      <c r="AH15" s="14"/>
      <c r="AI15" s="14"/>
      <c r="AJ15" s="14"/>
      <c r="AK15" s="14"/>
      <c r="AL15" s="14"/>
      <c r="AM15" s="14"/>
      <c r="AN15" s="14"/>
      <c r="AO15" s="14"/>
      <c r="AP15" s="14"/>
      <c r="AQ15" s="14"/>
      <c r="AR15" s="14"/>
      <c r="BG15" s="17"/>
      <c r="BH15" s="17"/>
      <c r="BI15" s="17"/>
      <c r="BJ15" s="17"/>
      <c r="BK15" s="17"/>
      <c r="BL15" s="17"/>
      <c r="BM15" s="17"/>
      <c r="BN15" s="17"/>
    </row>
    <row r="16" spans="1:66" ht="18.75" customHeight="1" x14ac:dyDescent="0.1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4"/>
      <c r="AF16" s="14"/>
      <c r="AG16" s="14"/>
      <c r="AH16" s="14"/>
      <c r="AI16" s="14"/>
      <c r="AJ16" s="14"/>
      <c r="AK16" s="14"/>
      <c r="AL16" s="14"/>
      <c r="AM16" s="14"/>
      <c r="AN16" s="14"/>
      <c r="AO16" s="14"/>
      <c r="AP16" s="14"/>
      <c r="AQ16" s="14"/>
      <c r="AR16" s="14"/>
      <c r="BG16" s="17"/>
      <c r="BH16" s="17"/>
      <c r="BI16" s="17"/>
      <c r="BJ16" s="17"/>
      <c r="BK16" s="17"/>
      <c r="BL16" s="17"/>
      <c r="BM16" s="17"/>
      <c r="BN16" s="17"/>
    </row>
    <row r="17" spans="1:66" ht="18.75" customHeight="1" x14ac:dyDescent="0.1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4"/>
      <c r="AF17" s="14"/>
      <c r="AG17" s="14"/>
      <c r="AH17" s="14"/>
      <c r="AI17" s="14"/>
      <c r="AJ17" s="14"/>
      <c r="AK17" s="14"/>
      <c r="AL17" s="14"/>
      <c r="AM17" s="14"/>
      <c r="AN17" s="14"/>
      <c r="AO17" s="14"/>
      <c r="AP17" s="14"/>
      <c r="AQ17" s="14"/>
      <c r="AR17" s="14"/>
      <c r="BG17" s="17"/>
      <c r="BH17" s="17"/>
      <c r="BI17" s="17"/>
      <c r="BJ17" s="17"/>
      <c r="BK17" s="17"/>
      <c r="BL17" s="17"/>
      <c r="BM17" s="17"/>
      <c r="BN17" s="17"/>
    </row>
    <row r="18" spans="1:66" ht="18.75"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4"/>
      <c r="AF18" s="14"/>
      <c r="AG18" s="14"/>
      <c r="AH18" s="14"/>
      <c r="AI18" s="14"/>
      <c r="AJ18" s="14"/>
      <c r="AK18" s="14"/>
      <c r="AL18" s="14"/>
      <c r="AM18" s="14"/>
      <c r="AN18" s="14"/>
      <c r="AO18" s="14"/>
      <c r="AP18" s="14"/>
      <c r="AQ18" s="14"/>
      <c r="AR18" s="14"/>
      <c r="BG18" s="17"/>
      <c r="BH18" s="17"/>
      <c r="BI18" s="17"/>
      <c r="BJ18" s="17"/>
      <c r="BK18" s="17"/>
      <c r="BL18" s="17"/>
      <c r="BM18" s="17"/>
      <c r="BN18" s="17"/>
    </row>
    <row r="19" spans="1:66" ht="18.75" customHeight="1"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4"/>
      <c r="AF19" s="14"/>
      <c r="AG19" s="14"/>
      <c r="AH19" s="14"/>
      <c r="AI19" s="14"/>
      <c r="AJ19" s="14"/>
      <c r="AK19" s="14"/>
      <c r="AL19" s="14"/>
      <c r="AM19" s="14"/>
      <c r="AN19" s="14"/>
      <c r="AO19" s="14"/>
      <c r="AP19" s="14"/>
      <c r="AQ19" s="14"/>
      <c r="AR19" s="14"/>
      <c r="BG19" s="17"/>
      <c r="BH19" s="17"/>
      <c r="BI19" s="17"/>
      <c r="BJ19" s="17"/>
      <c r="BK19" s="17"/>
      <c r="BL19" s="17"/>
      <c r="BM19" s="17"/>
      <c r="BN19" s="17"/>
    </row>
    <row r="20" spans="1:66" ht="18.75" customHeight="1" x14ac:dyDescent="0.1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4"/>
      <c r="AF20" s="14"/>
      <c r="AG20" s="14"/>
      <c r="AH20" s="14"/>
      <c r="AI20" s="14"/>
      <c r="AJ20" s="14"/>
      <c r="AK20" s="14"/>
      <c r="AL20" s="14"/>
      <c r="AM20" s="14"/>
      <c r="AN20" s="14"/>
      <c r="AO20" s="14"/>
      <c r="AP20" s="14"/>
      <c r="AQ20" s="14"/>
      <c r="AR20" s="14"/>
      <c r="BG20" s="17"/>
      <c r="BH20" s="17"/>
      <c r="BI20" s="17"/>
      <c r="BJ20" s="17"/>
      <c r="BK20" s="17"/>
      <c r="BL20" s="17"/>
      <c r="BM20" s="17"/>
      <c r="BN20" s="17"/>
    </row>
    <row r="21" spans="1:66" ht="18.75" customHeight="1" x14ac:dyDescent="0.1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4"/>
      <c r="AF21" s="14"/>
      <c r="AG21" s="14"/>
      <c r="AH21" s="14"/>
      <c r="AI21" s="14"/>
      <c r="AJ21" s="14"/>
      <c r="AK21" s="14"/>
      <c r="AL21" s="14"/>
      <c r="AM21" s="14"/>
      <c r="AN21" s="14"/>
      <c r="AO21" s="14"/>
      <c r="AP21" s="14"/>
      <c r="AQ21" s="14"/>
      <c r="AR21" s="14"/>
      <c r="BG21" s="17"/>
      <c r="BH21" s="17"/>
      <c r="BI21" s="17"/>
      <c r="BJ21" s="17"/>
      <c r="BK21" s="17"/>
      <c r="BL21" s="17"/>
      <c r="BM21" s="17"/>
      <c r="BN21" s="17"/>
    </row>
    <row r="22" spans="1:66" ht="18.75" customHeight="1" x14ac:dyDescent="0.1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4"/>
      <c r="AF22" s="14"/>
      <c r="AG22" s="14"/>
      <c r="AH22" s="14"/>
      <c r="AI22" s="14"/>
      <c r="AJ22" s="14"/>
      <c r="AK22" s="14"/>
      <c r="AL22" s="14"/>
      <c r="AM22" s="14"/>
      <c r="AN22" s="14"/>
      <c r="AO22" s="14"/>
      <c r="AP22" s="14"/>
      <c r="AQ22" s="14"/>
      <c r="AR22" s="14"/>
      <c r="BG22" s="17"/>
      <c r="BH22" s="17"/>
      <c r="BI22" s="17"/>
      <c r="BJ22" s="17"/>
      <c r="BK22" s="17"/>
      <c r="BL22" s="17"/>
      <c r="BM22" s="17"/>
      <c r="BN22" s="17"/>
    </row>
    <row r="23" spans="1:66" ht="18.75" customHeight="1" x14ac:dyDescent="0.1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4"/>
      <c r="AF23" s="14"/>
      <c r="AG23" s="14"/>
      <c r="AH23" s="14"/>
      <c r="AI23" s="14"/>
      <c r="AJ23" s="14"/>
      <c r="AK23" s="14"/>
      <c r="AL23" s="14"/>
      <c r="AM23" s="14"/>
      <c r="AN23" s="14"/>
      <c r="AO23" s="14"/>
      <c r="AP23" s="14"/>
      <c r="AQ23" s="14"/>
      <c r="AR23" s="14"/>
      <c r="BG23" s="17"/>
      <c r="BH23" s="17"/>
      <c r="BI23" s="17"/>
      <c r="BJ23" s="17"/>
      <c r="BK23" s="17"/>
      <c r="BL23" s="17"/>
      <c r="BM23" s="17"/>
      <c r="BN23" s="17"/>
    </row>
    <row r="24" spans="1:66" ht="18.75" customHeight="1" x14ac:dyDescent="0.1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4"/>
      <c r="AF24" s="14"/>
      <c r="AG24" s="14"/>
      <c r="AH24" s="14"/>
      <c r="AI24" s="14"/>
      <c r="AJ24" s="14"/>
      <c r="AK24" s="14"/>
      <c r="AL24" s="14"/>
      <c r="AM24" s="14"/>
      <c r="AN24" s="14"/>
      <c r="AO24" s="14"/>
      <c r="AP24" s="14"/>
      <c r="AQ24" s="14"/>
      <c r="AR24" s="14"/>
      <c r="BG24" s="17"/>
      <c r="BH24" s="17"/>
      <c r="BI24" s="17"/>
      <c r="BJ24" s="17"/>
      <c r="BK24" s="17"/>
      <c r="BL24" s="17"/>
      <c r="BM24" s="17"/>
      <c r="BN24" s="17"/>
    </row>
    <row r="25" spans="1:66" ht="18.75" customHeight="1" x14ac:dyDescent="0.1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4"/>
      <c r="AF25" s="14"/>
      <c r="AG25" s="14"/>
      <c r="AH25" s="14"/>
      <c r="AI25" s="14"/>
      <c r="AJ25" s="14"/>
      <c r="AK25" s="14"/>
      <c r="AL25" s="14"/>
      <c r="AM25" s="14"/>
      <c r="AN25" s="14"/>
      <c r="AO25" s="14"/>
      <c r="AP25" s="14"/>
      <c r="AQ25" s="14"/>
      <c r="AR25" s="14"/>
      <c r="BG25" s="17"/>
      <c r="BH25" s="17"/>
      <c r="BI25" s="17"/>
      <c r="BJ25" s="17"/>
      <c r="BK25" s="17"/>
      <c r="BL25" s="17"/>
      <c r="BM25" s="17"/>
      <c r="BN25" s="17"/>
    </row>
    <row r="26" spans="1:66" ht="18.75" customHeight="1" x14ac:dyDescent="0.1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4"/>
      <c r="AF26" s="14"/>
      <c r="AG26" s="14"/>
      <c r="AH26" s="14"/>
      <c r="AI26" s="14"/>
      <c r="AJ26" s="14"/>
      <c r="AK26" s="14"/>
      <c r="AL26" s="14"/>
      <c r="AM26" s="14"/>
      <c r="AN26" s="14"/>
      <c r="AO26" s="14"/>
      <c r="AP26" s="14"/>
      <c r="AQ26" s="14"/>
      <c r="AR26" s="14"/>
      <c r="BG26" s="17"/>
      <c r="BH26" s="17"/>
      <c r="BI26" s="17"/>
      <c r="BJ26" s="17"/>
      <c r="BK26" s="17"/>
      <c r="BL26" s="17"/>
      <c r="BM26" s="17"/>
      <c r="BN26" s="17"/>
    </row>
    <row r="27" spans="1:66" ht="18.75" customHeight="1" x14ac:dyDescent="0.1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4"/>
      <c r="AF27" s="14"/>
      <c r="AG27" s="14"/>
      <c r="AH27" s="14"/>
      <c r="AI27" s="14"/>
      <c r="AJ27" s="14"/>
      <c r="AK27" s="14"/>
      <c r="AL27" s="14"/>
      <c r="AM27" s="14"/>
      <c r="AN27" s="14"/>
      <c r="AO27" s="14"/>
      <c r="AP27" s="14"/>
      <c r="AQ27" s="14"/>
      <c r="AR27" s="14"/>
      <c r="BG27" s="17"/>
      <c r="BH27" s="17"/>
      <c r="BI27" s="17"/>
      <c r="BJ27" s="17"/>
      <c r="BK27" s="17"/>
      <c r="BL27" s="17"/>
      <c r="BM27" s="17"/>
      <c r="BN27" s="17"/>
    </row>
    <row r="28" spans="1:66" ht="18.75" customHeight="1" x14ac:dyDescent="0.1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4"/>
      <c r="AF28" s="14"/>
      <c r="AG28" s="14"/>
      <c r="AH28" s="14"/>
      <c r="AI28" s="14"/>
      <c r="AJ28" s="14"/>
      <c r="AK28" s="14"/>
      <c r="AL28" s="14"/>
      <c r="AM28" s="14"/>
      <c r="AN28" s="14"/>
      <c r="AO28" s="14"/>
      <c r="AP28" s="14"/>
      <c r="AQ28" s="14"/>
      <c r="AR28" s="14"/>
      <c r="BG28" s="17"/>
      <c r="BH28" s="17"/>
      <c r="BI28" s="17"/>
      <c r="BJ28" s="17"/>
      <c r="BK28" s="17"/>
      <c r="BL28" s="17"/>
      <c r="BM28" s="17"/>
      <c r="BN28" s="17"/>
    </row>
    <row r="29" spans="1:66" ht="18.75" customHeight="1" x14ac:dyDescent="0.1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4"/>
      <c r="AF29" s="14"/>
      <c r="AG29" s="14"/>
      <c r="AH29" s="14"/>
      <c r="AI29" s="14"/>
      <c r="AJ29" s="14"/>
      <c r="AK29" s="14"/>
      <c r="AL29" s="14"/>
      <c r="AM29" s="14"/>
      <c r="AN29" s="14"/>
      <c r="AO29" s="14"/>
      <c r="AP29" s="14"/>
      <c r="AQ29" s="14"/>
      <c r="AR29" s="14"/>
      <c r="BG29" s="17"/>
      <c r="BH29" s="17"/>
      <c r="BI29" s="17"/>
      <c r="BJ29" s="17"/>
      <c r="BK29" s="17"/>
      <c r="BL29" s="17"/>
      <c r="BM29" s="17"/>
      <c r="BN29" s="17"/>
    </row>
    <row r="30" spans="1:66" ht="18.75" customHeight="1" x14ac:dyDescent="0.1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4"/>
      <c r="AF30" s="14"/>
      <c r="AG30" s="14"/>
      <c r="AH30" s="14"/>
      <c r="AI30" s="14"/>
      <c r="AJ30" s="14"/>
      <c r="AK30" s="14"/>
      <c r="AL30" s="14"/>
      <c r="AM30" s="14"/>
      <c r="AN30" s="14"/>
      <c r="AO30" s="14"/>
      <c r="AP30" s="14"/>
      <c r="AQ30" s="14"/>
      <c r="AR30" s="14"/>
      <c r="BG30" s="17"/>
      <c r="BH30" s="17"/>
      <c r="BI30" s="17"/>
      <c r="BJ30" s="17"/>
      <c r="BK30" s="17"/>
      <c r="BL30" s="17"/>
      <c r="BM30" s="17"/>
      <c r="BN30" s="17"/>
    </row>
    <row r="31" spans="1:66" ht="18.75" customHeight="1" x14ac:dyDescent="0.1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4"/>
      <c r="AF31" s="14"/>
      <c r="AG31" s="14"/>
      <c r="AH31" s="14"/>
      <c r="AI31" s="14"/>
      <c r="AJ31" s="14"/>
      <c r="AK31" s="14"/>
      <c r="AL31" s="14"/>
      <c r="AM31" s="14"/>
      <c r="AN31" s="14"/>
      <c r="AO31" s="14"/>
      <c r="AP31" s="14"/>
      <c r="AQ31" s="14"/>
      <c r="AR31" s="14"/>
      <c r="BG31" s="17"/>
      <c r="BH31" s="17"/>
      <c r="BI31" s="17"/>
      <c r="BJ31" s="17"/>
      <c r="BK31" s="17"/>
      <c r="BL31" s="17"/>
      <c r="BM31" s="17"/>
      <c r="BN31" s="17"/>
    </row>
    <row r="32" spans="1:66" ht="18.75" customHeight="1"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4"/>
      <c r="AF32" s="14"/>
      <c r="AG32" s="14"/>
      <c r="AH32" s="14"/>
      <c r="AI32" s="14"/>
      <c r="AJ32" s="14"/>
      <c r="AK32" s="14"/>
      <c r="AL32" s="14"/>
      <c r="AM32" s="14"/>
      <c r="AN32" s="14"/>
      <c r="AO32" s="14"/>
      <c r="AP32" s="14"/>
      <c r="AQ32" s="14"/>
      <c r="AR32" s="14"/>
      <c r="BG32" s="17"/>
      <c r="BH32" s="17"/>
      <c r="BI32" s="17"/>
      <c r="BJ32" s="17"/>
      <c r="BK32" s="17"/>
      <c r="BL32" s="17"/>
      <c r="BM32" s="17"/>
      <c r="BN32" s="17"/>
    </row>
    <row r="33" spans="1:66" ht="18.75" customHeight="1" x14ac:dyDescent="0.1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4"/>
      <c r="AF33" s="14"/>
      <c r="AG33" s="14"/>
      <c r="AH33" s="14"/>
      <c r="AI33" s="14"/>
      <c r="AJ33" s="14"/>
      <c r="AK33" s="14"/>
      <c r="AL33" s="14"/>
      <c r="AM33" s="14"/>
      <c r="AN33" s="14"/>
      <c r="AO33" s="14"/>
      <c r="AP33" s="14"/>
      <c r="AQ33" s="14"/>
      <c r="AR33" s="14"/>
      <c r="BG33" s="17"/>
      <c r="BH33" s="17"/>
      <c r="BI33" s="17"/>
      <c r="BJ33" s="17"/>
      <c r="BK33" s="17"/>
      <c r="BL33" s="17"/>
      <c r="BM33" s="17"/>
      <c r="BN33" s="17"/>
    </row>
    <row r="34" spans="1:66" ht="18.75" customHeight="1" x14ac:dyDescent="0.1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4"/>
      <c r="AF34" s="14"/>
      <c r="AG34" s="14"/>
      <c r="AH34" s="14"/>
      <c r="AI34" s="14"/>
      <c r="AJ34" s="14"/>
      <c r="AK34" s="14"/>
      <c r="AL34" s="14"/>
      <c r="AM34" s="14"/>
      <c r="AN34" s="14"/>
      <c r="AO34" s="14"/>
      <c r="AP34" s="14"/>
      <c r="AQ34" s="14"/>
      <c r="AR34" s="14"/>
      <c r="BG34" s="17"/>
      <c r="BH34" s="17"/>
      <c r="BI34" s="17"/>
      <c r="BJ34" s="17"/>
      <c r="BK34" s="17"/>
      <c r="BL34" s="17"/>
      <c r="BM34" s="17"/>
      <c r="BN34" s="17"/>
    </row>
    <row r="35" spans="1:66" ht="18.75" customHeight="1" x14ac:dyDescent="0.1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4"/>
      <c r="AF35" s="14"/>
      <c r="AG35" s="14"/>
      <c r="AH35" s="14"/>
      <c r="AI35" s="14"/>
      <c r="AJ35" s="14"/>
      <c r="AK35" s="14"/>
      <c r="AL35" s="14"/>
      <c r="AM35" s="14"/>
      <c r="AN35" s="14"/>
      <c r="AO35" s="14"/>
      <c r="AP35" s="14"/>
      <c r="AQ35" s="14"/>
      <c r="AR35" s="14"/>
      <c r="BG35" s="17"/>
      <c r="BH35" s="17"/>
      <c r="BI35" s="17"/>
      <c r="BJ35" s="17"/>
      <c r="BK35" s="17"/>
      <c r="BL35" s="17"/>
      <c r="BM35" s="17"/>
      <c r="BN35" s="17"/>
    </row>
    <row r="36" spans="1:66" ht="18.75" customHeight="1" x14ac:dyDescent="0.1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4"/>
      <c r="AF36" s="14"/>
      <c r="AG36" s="14"/>
      <c r="AH36" s="14"/>
      <c r="AI36" s="14"/>
      <c r="AJ36" s="14"/>
      <c r="AK36" s="14"/>
      <c r="AL36" s="14"/>
      <c r="AM36" s="14"/>
      <c r="AN36" s="14"/>
      <c r="AO36" s="14"/>
      <c r="AP36" s="14"/>
      <c r="AQ36" s="14"/>
      <c r="AR36" s="14"/>
      <c r="BG36" s="17"/>
      <c r="BH36" s="17"/>
      <c r="BI36" s="17"/>
      <c r="BJ36" s="17"/>
      <c r="BK36" s="17"/>
      <c r="BL36" s="17"/>
      <c r="BM36" s="17"/>
      <c r="BN36" s="17"/>
    </row>
    <row r="37" spans="1:66" ht="18.75" customHeight="1" x14ac:dyDescent="0.1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4"/>
      <c r="AF37" s="14"/>
      <c r="AG37" s="14"/>
      <c r="AH37" s="14"/>
      <c r="AI37" s="14"/>
      <c r="AJ37" s="14"/>
      <c r="AK37" s="14"/>
      <c r="AL37" s="14"/>
      <c r="AM37" s="14"/>
      <c r="AN37" s="14"/>
      <c r="AO37" s="14"/>
      <c r="AP37" s="14"/>
      <c r="AQ37" s="14"/>
      <c r="AR37" s="14"/>
      <c r="BG37" s="17"/>
      <c r="BH37" s="17"/>
      <c r="BI37" s="17"/>
      <c r="BJ37" s="17"/>
      <c r="BK37" s="17"/>
      <c r="BL37" s="17"/>
      <c r="BM37" s="17"/>
      <c r="BN37" s="17"/>
    </row>
    <row r="38" spans="1:66" ht="18.75" customHeight="1" x14ac:dyDescent="0.1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4"/>
      <c r="AF38" s="14"/>
      <c r="AG38" s="14"/>
      <c r="AH38" s="14"/>
      <c r="AI38" s="14"/>
      <c r="AJ38" s="14"/>
      <c r="AK38" s="14"/>
      <c r="AL38" s="14"/>
      <c r="AM38" s="14"/>
      <c r="AN38" s="14"/>
      <c r="AO38" s="14"/>
      <c r="AP38" s="14"/>
      <c r="AQ38" s="14"/>
      <c r="AR38" s="14"/>
      <c r="BG38" s="17"/>
      <c r="BH38" s="17"/>
      <c r="BI38" s="17"/>
      <c r="BJ38" s="17"/>
      <c r="BK38" s="17"/>
      <c r="BL38" s="17"/>
      <c r="BM38" s="17"/>
      <c r="BN38" s="17"/>
    </row>
    <row r="39" spans="1:66" ht="18.75" customHeight="1" x14ac:dyDescent="0.1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4"/>
      <c r="AF39" s="14"/>
      <c r="AG39" s="14"/>
      <c r="AH39" s="14"/>
      <c r="AI39" s="14"/>
      <c r="AJ39" s="14"/>
      <c r="AK39" s="14"/>
      <c r="AL39" s="14"/>
      <c r="AM39" s="14"/>
      <c r="AN39" s="14"/>
      <c r="AO39" s="14"/>
      <c r="AP39" s="14"/>
      <c r="AQ39" s="14"/>
      <c r="AR39" s="14"/>
      <c r="BG39" s="17"/>
      <c r="BH39" s="17"/>
      <c r="BI39" s="17"/>
      <c r="BJ39" s="17"/>
      <c r="BK39" s="17"/>
      <c r="BL39" s="17"/>
      <c r="BM39" s="17"/>
      <c r="BN39" s="17"/>
    </row>
    <row r="40" spans="1:66" ht="18.75" customHeight="1" x14ac:dyDescent="0.1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4"/>
      <c r="AF40" s="14"/>
      <c r="AG40" s="14"/>
      <c r="AH40" s="14"/>
      <c r="AI40" s="14"/>
      <c r="AJ40" s="14"/>
      <c r="AK40" s="14"/>
      <c r="AL40" s="14"/>
      <c r="AM40" s="14"/>
      <c r="AN40" s="14"/>
      <c r="AO40" s="14"/>
      <c r="AP40" s="14"/>
      <c r="AQ40" s="14"/>
      <c r="AR40" s="14"/>
      <c r="BG40" s="17"/>
      <c r="BH40" s="17"/>
      <c r="BI40" s="17"/>
      <c r="BJ40" s="17"/>
      <c r="BK40" s="17"/>
      <c r="BL40" s="17"/>
      <c r="BM40" s="17"/>
      <c r="BN40" s="17"/>
    </row>
    <row r="41" spans="1:66" ht="18.75" customHeight="1" x14ac:dyDescent="0.1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4"/>
      <c r="AF41" s="14"/>
      <c r="AG41" s="14"/>
      <c r="AH41" s="14"/>
      <c r="AI41" s="14"/>
      <c r="AJ41" s="14"/>
      <c r="AK41" s="14"/>
      <c r="AL41" s="14"/>
      <c r="AM41" s="14"/>
      <c r="AN41" s="14"/>
      <c r="AO41" s="14"/>
      <c r="AP41" s="14"/>
      <c r="AQ41" s="14"/>
      <c r="AR41" s="14"/>
      <c r="BG41" s="17"/>
      <c r="BH41" s="17"/>
      <c r="BI41" s="17"/>
      <c r="BJ41" s="17"/>
      <c r="BK41" s="17"/>
      <c r="BL41" s="17"/>
      <c r="BM41" s="17"/>
      <c r="BN41" s="17"/>
    </row>
    <row r="42" spans="1:66" ht="18.75" customHeight="1" x14ac:dyDescent="0.1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4"/>
      <c r="AF42" s="14"/>
      <c r="AG42" s="14"/>
      <c r="AH42" s="14"/>
      <c r="AI42" s="14"/>
      <c r="AJ42" s="14"/>
      <c r="AK42" s="14"/>
      <c r="AL42" s="14"/>
      <c r="AM42" s="14"/>
      <c r="AN42" s="14"/>
      <c r="AO42" s="14"/>
      <c r="AP42" s="14"/>
      <c r="AQ42" s="14"/>
      <c r="AR42" s="14"/>
      <c r="BG42" s="17"/>
      <c r="BH42" s="17"/>
      <c r="BI42" s="17"/>
      <c r="BJ42" s="17"/>
      <c r="BK42" s="17"/>
      <c r="BL42" s="17"/>
      <c r="BM42" s="17"/>
      <c r="BN42" s="17"/>
    </row>
    <row r="43" spans="1:66" ht="18.75" customHeight="1" x14ac:dyDescent="0.1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4"/>
      <c r="AF43" s="14"/>
      <c r="AG43" s="14"/>
      <c r="AH43" s="14"/>
      <c r="AI43" s="14"/>
      <c r="AJ43" s="14"/>
      <c r="AK43" s="14"/>
      <c r="AL43" s="14"/>
      <c r="AM43" s="14"/>
      <c r="AN43" s="14"/>
      <c r="AO43" s="14"/>
      <c r="AP43" s="14"/>
      <c r="AQ43" s="14"/>
      <c r="AR43" s="14"/>
      <c r="BG43" s="17"/>
      <c r="BH43" s="17"/>
      <c r="BI43" s="17"/>
      <c r="BJ43" s="17"/>
      <c r="BK43" s="17"/>
      <c r="BL43" s="17"/>
      <c r="BM43" s="17"/>
      <c r="BN43" s="17"/>
    </row>
    <row r="44" spans="1:66" ht="18.75" customHeight="1" x14ac:dyDescent="0.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4"/>
      <c r="AF44" s="14"/>
      <c r="AG44" s="14"/>
      <c r="AH44" s="14"/>
      <c r="AI44" s="14"/>
      <c r="AJ44" s="14"/>
      <c r="AK44" s="14"/>
      <c r="AL44" s="14"/>
      <c r="AM44" s="14"/>
      <c r="AN44" s="14"/>
      <c r="AO44" s="14"/>
      <c r="AP44" s="14"/>
      <c r="AQ44" s="14"/>
      <c r="AR44" s="14"/>
      <c r="BG44" s="17"/>
      <c r="BH44" s="17"/>
      <c r="BI44" s="17"/>
      <c r="BJ44" s="17"/>
      <c r="BK44" s="17"/>
      <c r="BL44" s="17"/>
      <c r="BM44" s="17"/>
      <c r="BN44" s="17"/>
    </row>
    <row r="45" spans="1:66" ht="18.75" customHeight="1"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4"/>
      <c r="AF45" s="14"/>
      <c r="AG45" s="14"/>
      <c r="AH45" s="14"/>
      <c r="AI45" s="14"/>
      <c r="AJ45" s="14"/>
      <c r="AK45" s="14"/>
      <c r="AL45" s="14"/>
      <c r="AM45" s="14"/>
      <c r="AN45" s="14"/>
      <c r="AO45" s="14"/>
      <c r="AP45" s="14"/>
      <c r="AQ45" s="14"/>
      <c r="AR45" s="14"/>
      <c r="BG45" s="17"/>
      <c r="BH45" s="17"/>
      <c r="BI45" s="17"/>
      <c r="BJ45" s="17"/>
      <c r="BK45" s="17"/>
      <c r="BL45" s="17"/>
      <c r="BM45" s="17"/>
      <c r="BN45" s="17"/>
    </row>
    <row r="46" spans="1:66" ht="18.75" customHeight="1" x14ac:dyDescent="0.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4"/>
      <c r="AF46" s="14"/>
      <c r="AG46" s="14"/>
      <c r="AH46" s="14"/>
      <c r="AI46" s="14"/>
      <c r="AJ46" s="14"/>
      <c r="AK46" s="14"/>
      <c r="AL46" s="14"/>
      <c r="AM46" s="14"/>
      <c r="AN46" s="14"/>
      <c r="AO46" s="14"/>
      <c r="AP46" s="14"/>
      <c r="AQ46" s="14"/>
      <c r="AR46" s="14"/>
      <c r="BG46" s="17"/>
      <c r="BH46" s="17"/>
      <c r="BI46" s="17"/>
      <c r="BJ46" s="17"/>
      <c r="BK46" s="17"/>
      <c r="BL46" s="17"/>
      <c r="BM46" s="17"/>
      <c r="BN46" s="17"/>
    </row>
    <row r="47" spans="1:66" ht="18.75" customHeight="1"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4"/>
      <c r="AF47" s="14"/>
      <c r="AG47" s="14"/>
      <c r="AH47" s="14"/>
      <c r="AI47" s="14"/>
      <c r="AJ47" s="14"/>
      <c r="AK47" s="14"/>
      <c r="AL47" s="14"/>
      <c r="AM47" s="14"/>
      <c r="AN47" s="14"/>
      <c r="AO47" s="14"/>
      <c r="AP47" s="14"/>
      <c r="AQ47" s="14"/>
      <c r="AR47" s="14"/>
      <c r="BG47" s="17"/>
      <c r="BH47" s="17"/>
      <c r="BI47" s="17"/>
      <c r="BJ47" s="17"/>
      <c r="BK47" s="17"/>
      <c r="BL47" s="17"/>
      <c r="BM47" s="17"/>
      <c r="BN47" s="17"/>
    </row>
    <row r="48" spans="1:66" ht="18.75" customHeight="1"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4"/>
      <c r="AF48" s="14"/>
      <c r="AG48" s="14"/>
      <c r="AH48" s="14"/>
      <c r="AI48" s="14"/>
      <c r="AJ48" s="14"/>
      <c r="AK48" s="14"/>
      <c r="AL48" s="14"/>
      <c r="AM48" s="14"/>
      <c r="AN48" s="14"/>
      <c r="AO48" s="14"/>
      <c r="AP48" s="14"/>
      <c r="AQ48" s="14"/>
      <c r="AR48" s="14"/>
      <c r="BG48" s="17"/>
      <c r="BH48" s="17"/>
      <c r="BI48" s="17"/>
      <c r="BJ48" s="17"/>
      <c r="BK48" s="17"/>
      <c r="BL48" s="17"/>
      <c r="BM48" s="17"/>
      <c r="BN48" s="17"/>
    </row>
    <row r="49" spans="1:66" ht="18.75" customHeight="1" x14ac:dyDescent="0.1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4"/>
      <c r="AF49" s="14"/>
      <c r="AG49" s="14"/>
      <c r="AH49" s="14"/>
      <c r="AI49" s="14"/>
      <c r="AJ49" s="14"/>
      <c r="AK49" s="14"/>
      <c r="AL49" s="14"/>
      <c r="AM49" s="14"/>
      <c r="AN49" s="14"/>
      <c r="AO49" s="14"/>
      <c r="AP49" s="14"/>
      <c r="AQ49" s="14"/>
      <c r="AR49" s="14"/>
      <c r="BG49" s="17"/>
      <c r="BH49" s="17"/>
      <c r="BI49" s="17"/>
      <c r="BJ49" s="17"/>
      <c r="BK49" s="17"/>
      <c r="BL49" s="17"/>
      <c r="BM49" s="17"/>
      <c r="BN49" s="17"/>
    </row>
    <row r="50" spans="1:66" ht="18.75" customHeight="1"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4"/>
      <c r="AF50" s="14"/>
      <c r="AG50" s="14"/>
      <c r="AH50" s="14"/>
      <c r="AI50" s="14"/>
      <c r="AJ50" s="14"/>
      <c r="AK50" s="14"/>
      <c r="AL50" s="14"/>
      <c r="AM50" s="14"/>
      <c r="AN50" s="14"/>
      <c r="AO50" s="14"/>
      <c r="AP50" s="14"/>
      <c r="AQ50" s="14"/>
      <c r="AR50" s="14"/>
      <c r="BG50" s="17"/>
      <c r="BH50" s="17"/>
      <c r="BI50" s="17"/>
      <c r="BJ50" s="17"/>
      <c r="BK50" s="17"/>
      <c r="BL50" s="17"/>
      <c r="BM50" s="17"/>
      <c r="BN50" s="17"/>
    </row>
    <row r="51" spans="1:66" ht="18.75" customHeight="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BG51" s="17"/>
      <c r="BH51" s="17"/>
      <c r="BI51" s="17"/>
      <c r="BJ51" s="17"/>
      <c r="BK51" s="17"/>
      <c r="BL51" s="17"/>
      <c r="BM51" s="17"/>
      <c r="BN51" s="17"/>
    </row>
    <row r="52" spans="1:66" ht="18.75" customHeight="1" x14ac:dyDescent="0.15">
      <c r="A52" s="15" t="s">
        <v>132</v>
      </c>
      <c r="B52" s="15"/>
      <c r="C52" s="15"/>
      <c r="D52" s="15"/>
      <c r="E52" s="15"/>
      <c r="F52" s="15"/>
      <c r="G52" s="15"/>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BG52" s="17"/>
      <c r="BH52" s="17"/>
      <c r="BI52" s="17"/>
      <c r="BJ52" s="17"/>
      <c r="BK52" s="17"/>
      <c r="BL52" s="17"/>
      <c r="BM52" s="17"/>
      <c r="BN52" s="17"/>
    </row>
    <row r="53" spans="1:66" ht="18.75" customHeight="1" x14ac:dyDescent="0.15">
      <c r="A53" s="32" t="s">
        <v>158</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BG53" s="17"/>
      <c r="BH53" s="17"/>
      <c r="BI53" s="17"/>
      <c r="BJ53" s="17"/>
      <c r="BK53" s="17"/>
      <c r="BL53" s="17"/>
      <c r="BM53" s="17"/>
      <c r="BN53" s="17"/>
    </row>
    <row r="54" spans="1:66" ht="18.75" customHeight="1" x14ac:dyDescent="0.15">
      <c r="A54" s="16" t="s">
        <v>152</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BG54" s="17"/>
      <c r="BH54" s="17"/>
      <c r="BI54" s="17"/>
      <c r="BJ54" s="17"/>
      <c r="BK54" s="17"/>
      <c r="BL54" s="17"/>
      <c r="BM54" s="17"/>
      <c r="BN54" s="17"/>
    </row>
    <row r="55" spans="1:66" ht="18.75" customHeight="1" x14ac:dyDescent="0.15">
      <c r="A55" s="33" t="s">
        <v>161</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BG55" s="17"/>
      <c r="BH55" s="17"/>
      <c r="BI55" s="17"/>
      <c r="BJ55" s="17"/>
      <c r="BK55" s="17"/>
      <c r="BL55" s="17"/>
      <c r="BM55" s="17"/>
      <c r="BN55" s="17"/>
    </row>
    <row r="56" spans="1:66" ht="18.75"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BG56" s="17"/>
      <c r="BH56" s="17"/>
      <c r="BI56" s="17"/>
      <c r="BJ56" s="17"/>
      <c r="BK56" s="17"/>
      <c r="BL56" s="17"/>
      <c r="BM56" s="17"/>
      <c r="BN56" s="17"/>
    </row>
    <row r="57" spans="1:66" ht="18.75" customHeight="1" x14ac:dyDescent="0.15">
      <c r="A57" s="13" t="s">
        <v>153</v>
      </c>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row>
    <row r="58" spans="1:66" ht="18.75" customHeight="1"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4"/>
      <c r="AF58" s="14"/>
      <c r="AG58" s="14"/>
      <c r="AH58" s="14"/>
      <c r="AI58" s="14"/>
      <c r="AJ58" s="14"/>
      <c r="AK58" s="14"/>
      <c r="AL58" s="14"/>
      <c r="AM58" s="14"/>
      <c r="AN58" s="14"/>
      <c r="AO58" s="14"/>
      <c r="AP58" s="14"/>
      <c r="AQ58" s="14"/>
      <c r="AR58" s="14"/>
    </row>
    <row r="59" spans="1:66" ht="18.75" customHeight="1"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4"/>
      <c r="AF59" s="14"/>
      <c r="AG59" s="14"/>
      <c r="AH59" s="14"/>
      <c r="AI59" s="14"/>
      <c r="AJ59" s="14"/>
      <c r="AK59" s="14"/>
      <c r="AL59" s="14"/>
      <c r="AM59" s="14"/>
      <c r="AN59" s="14"/>
      <c r="AO59" s="14"/>
      <c r="AP59" s="14"/>
      <c r="AQ59" s="14"/>
      <c r="AR59" s="14"/>
    </row>
    <row r="60" spans="1:66" ht="18.75" customHeight="1" x14ac:dyDescent="0.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4"/>
      <c r="AF60" s="14"/>
      <c r="AG60" s="14"/>
      <c r="AH60" s="14"/>
      <c r="AI60" s="14"/>
      <c r="AJ60" s="14"/>
      <c r="AK60" s="14"/>
      <c r="AL60" s="14"/>
      <c r="AM60" s="14"/>
      <c r="AN60" s="14"/>
      <c r="AO60" s="14"/>
      <c r="AP60" s="14"/>
      <c r="AQ60" s="14"/>
      <c r="AR60" s="14"/>
    </row>
    <row r="61" spans="1:66" ht="18.75" customHeight="1"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4"/>
      <c r="AF61" s="14"/>
      <c r="AG61" s="14"/>
      <c r="AH61" s="14"/>
      <c r="AI61" s="14"/>
      <c r="AJ61" s="14"/>
      <c r="AK61" s="14"/>
      <c r="AL61" s="14"/>
      <c r="AM61" s="14"/>
      <c r="AN61" s="14"/>
      <c r="AO61" s="14"/>
      <c r="AP61" s="14"/>
      <c r="AQ61" s="14"/>
      <c r="AR61" s="14"/>
    </row>
    <row r="62" spans="1:66" ht="18.75" customHeight="1"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4"/>
      <c r="AF62" s="14"/>
      <c r="AG62" s="14"/>
      <c r="AH62" s="14"/>
      <c r="AI62" s="14"/>
      <c r="AJ62" s="14"/>
      <c r="AK62" s="14"/>
      <c r="AL62" s="14"/>
      <c r="AM62" s="14"/>
      <c r="AN62" s="14"/>
      <c r="AO62" s="14"/>
      <c r="AP62" s="14"/>
      <c r="AQ62" s="14"/>
      <c r="AR62" s="14"/>
    </row>
    <row r="63" spans="1:66" ht="18.75" customHeight="1"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4"/>
      <c r="AF63" s="14"/>
      <c r="AG63" s="14"/>
      <c r="AH63" s="14"/>
      <c r="AI63" s="14"/>
      <c r="AJ63" s="14"/>
      <c r="AK63" s="14"/>
      <c r="AL63" s="14"/>
      <c r="AM63" s="14"/>
      <c r="AN63" s="14"/>
      <c r="AO63" s="14"/>
      <c r="AP63" s="14"/>
      <c r="AQ63" s="14"/>
      <c r="AR63" s="14"/>
    </row>
    <row r="64" spans="1:66" ht="18.75" customHeight="1"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4"/>
      <c r="AF64" s="14"/>
      <c r="AG64" s="14"/>
      <c r="AH64" s="14"/>
      <c r="AI64" s="14"/>
      <c r="AJ64" s="14"/>
      <c r="AK64" s="14"/>
      <c r="AL64" s="14"/>
      <c r="AM64" s="14"/>
      <c r="AN64" s="14"/>
      <c r="AO64" s="14"/>
      <c r="AP64" s="14"/>
      <c r="AQ64" s="14"/>
      <c r="AR64" s="14"/>
    </row>
    <row r="65" spans="1:44" ht="18.75" customHeight="1" x14ac:dyDescent="0.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4"/>
      <c r="AF65" s="14"/>
      <c r="AG65" s="14"/>
      <c r="AH65" s="14"/>
      <c r="AI65" s="14"/>
      <c r="AJ65" s="14"/>
      <c r="AK65" s="14"/>
      <c r="AL65" s="14"/>
      <c r="AM65" s="14"/>
      <c r="AN65" s="14"/>
      <c r="AO65" s="14"/>
      <c r="AP65" s="14"/>
      <c r="AQ65" s="14"/>
      <c r="AR65" s="14"/>
    </row>
    <row r="66" spans="1:44" ht="18.75" customHeight="1" x14ac:dyDescent="0.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4"/>
      <c r="AF66" s="14"/>
      <c r="AG66" s="14"/>
      <c r="AH66" s="14"/>
      <c r="AI66" s="14"/>
      <c r="AJ66" s="14"/>
      <c r="AK66" s="14"/>
      <c r="AL66" s="14"/>
      <c r="AM66" s="14"/>
      <c r="AN66" s="14"/>
      <c r="AO66" s="14"/>
      <c r="AP66" s="14"/>
      <c r="AQ66" s="14"/>
      <c r="AR66" s="14"/>
    </row>
    <row r="67" spans="1:44" ht="18.75" customHeight="1" x14ac:dyDescent="0.1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4"/>
      <c r="AF67" s="14"/>
      <c r="AG67" s="14"/>
      <c r="AH67" s="14"/>
      <c r="AI67" s="14"/>
      <c r="AJ67" s="14"/>
      <c r="AK67" s="14"/>
      <c r="AL67" s="14"/>
      <c r="AM67" s="14"/>
      <c r="AN67" s="14"/>
      <c r="AO67" s="14"/>
      <c r="AP67" s="14"/>
      <c r="AQ67" s="14"/>
      <c r="AR67" s="14"/>
    </row>
    <row r="68" spans="1:44" ht="18.75" customHeight="1" x14ac:dyDescent="0.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4"/>
      <c r="AF68" s="14"/>
      <c r="AG68" s="14"/>
      <c r="AH68" s="14"/>
      <c r="AI68" s="14"/>
      <c r="AJ68" s="14"/>
      <c r="AK68" s="14"/>
      <c r="AL68" s="14"/>
      <c r="AM68" s="14"/>
      <c r="AN68" s="14"/>
      <c r="AO68" s="14"/>
      <c r="AP68" s="14"/>
      <c r="AQ68" s="14"/>
      <c r="AR68" s="14"/>
    </row>
    <row r="69" spans="1:44" ht="18.75" customHeight="1" x14ac:dyDescent="0.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4"/>
      <c r="AF69" s="14"/>
      <c r="AG69" s="14"/>
      <c r="AH69" s="14"/>
      <c r="AI69" s="14"/>
      <c r="AJ69" s="14"/>
      <c r="AK69" s="14"/>
      <c r="AL69" s="14"/>
      <c r="AM69" s="14"/>
      <c r="AN69" s="14"/>
      <c r="AO69" s="14"/>
      <c r="AP69" s="14"/>
      <c r="AQ69" s="14"/>
      <c r="AR69" s="14"/>
    </row>
    <row r="70" spans="1:44" ht="18.75" customHeight="1" x14ac:dyDescent="0.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4"/>
      <c r="AF70" s="14"/>
      <c r="AG70" s="14"/>
      <c r="AH70" s="14"/>
      <c r="AI70" s="14"/>
      <c r="AJ70" s="14"/>
      <c r="AK70" s="14"/>
      <c r="AL70" s="14"/>
      <c r="AM70" s="14"/>
      <c r="AN70" s="14"/>
      <c r="AO70" s="14"/>
      <c r="AP70" s="14"/>
      <c r="AQ70" s="14"/>
      <c r="AR70" s="14"/>
    </row>
    <row r="71" spans="1:44" ht="18.75" customHeight="1" x14ac:dyDescent="0.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4"/>
      <c r="AF71" s="14"/>
      <c r="AG71" s="14"/>
      <c r="AH71" s="14"/>
      <c r="AI71" s="14"/>
      <c r="AJ71" s="14"/>
      <c r="AK71" s="14"/>
      <c r="AL71" s="14"/>
      <c r="AM71" s="14"/>
      <c r="AN71" s="14"/>
      <c r="AO71" s="14"/>
      <c r="AP71" s="14"/>
      <c r="AQ71" s="14"/>
      <c r="AR71" s="14"/>
    </row>
    <row r="72" spans="1:44" ht="18.75" customHeight="1" x14ac:dyDescent="0.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4"/>
      <c r="AF72" s="14"/>
      <c r="AG72" s="14"/>
      <c r="AH72" s="14"/>
      <c r="AI72" s="14"/>
      <c r="AJ72" s="14"/>
      <c r="AK72" s="14"/>
      <c r="AL72" s="14"/>
      <c r="AM72" s="14"/>
      <c r="AN72" s="14"/>
      <c r="AO72" s="14"/>
      <c r="AP72" s="14"/>
      <c r="AQ72" s="14"/>
      <c r="AR72" s="14"/>
    </row>
    <row r="73" spans="1:44" ht="18.75" customHeight="1" x14ac:dyDescent="0.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4"/>
      <c r="AF73" s="14"/>
      <c r="AG73" s="14"/>
      <c r="AH73" s="14"/>
      <c r="AI73" s="14"/>
      <c r="AJ73" s="14"/>
      <c r="AK73" s="14"/>
      <c r="AL73" s="14"/>
      <c r="AM73" s="14"/>
      <c r="AN73" s="14"/>
      <c r="AO73" s="14"/>
      <c r="AP73" s="14"/>
      <c r="AQ73" s="14"/>
      <c r="AR73" s="14"/>
    </row>
    <row r="74" spans="1:44" ht="18.75" customHeight="1" x14ac:dyDescent="0.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4"/>
      <c r="AF74" s="14"/>
      <c r="AG74" s="14"/>
      <c r="AH74" s="14"/>
      <c r="AI74" s="14"/>
      <c r="AJ74" s="14"/>
      <c r="AK74" s="14"/>
      <c r="AL74" s="14"/>
      <c r="AM74" s="14"/>
      <c r="AN74" s="14"/>
      <c r="AO74" s="14"/>
      <c r="AP74" s="14"/>
      <c r="AQ74" s="14"/>
      <c r="AR74" s="14"/>
    </row>
    <row r="75" spans="1:44" ht="18.75" customHeight="1" x14ac:dyDescent="0.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4"/>
      <c r="AF75" s="14"/>
      <c r="AG75" s="14"/>
      <c r="AH75" s="14"/>
      <c r="AI75" s="14"/>
      <c r="AJ75" s="14"/>
      <c r="AK75" s="14"/>
      <c r="AL75" s="14"/>
      <c r="AM75" s="14"/>
      <c r="AN75" s="14"/>
      <c r="AO75" s="14"/>
      <c r="AP75" s="14"/>
      <c r="AQ75" s="14"/>
      <c r="AR75" s="14"/>
    </row>
    <row r="76" spans="1:44" ht="18.75" customHeight="1" x14ac:dyDescent="0.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4"/>
      <c r="AF76" s="14"/>
      <c r="AG76" s="14"/>
      <c r="AH76" s="14"/>
      <c r="AI76" s="14"/>
      <c r="AJ76" s="14"/>
      <c r="AK76" s="14"/>
      <c r="AL76" s="14"/>
      <c r="AM76" s="14"/>
      <c r="AN76" s="14"/>
      <c r="AO76" s="14"/>
      <c r="AP76" s="14"/>
      <c r="AQ76" s="14"/>
      <c r="AR76" s="14"/>
    </row>
    <row r="77" spans="1:44" ht="18.75" customHeight="1" x14ac:dyDescent="0.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4"/>
      <c r="AF77" s="14"/>
      <c r="AG77" s="14"/>
      <c r="AH77" s="14"/>
      <c r="AI77" s="14"/>
      <c r="AJ77" s="14"/>
      <c r="AK77" s="14"/>
      <c r="AL77" s="14"/>
      <c r="AM77" s="14"/>
      <c r="AN77" s="14"/>
      <c r="AO77" s="14"/>
      <c r="AP77" s="14"/>
      <c r="AQ77" s="14"/>
      <c r="AR77" s="14"/>
    </row>
    <row r="78" spans="1:44" ht="18.75" customHeight="1" x14ac:dyDescent="0.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4"/>
      <c r="AF78" s="14"/>
      <c r="AG78" s="14"/>
      <c r="AH78" s="14"/>
      <c r="AI78" s="14"/>
      <c r="AJ78" s="14"/>
      <c r="AK78" s="14"/>
      <c r="AL78" s="14"/>
      <c r="AM78" s="14"/>
      <c r="AN78" s="14"/>
      <c r="AO78" s="14"/>
      <c r="AP78" s="14"/>
      <c r="AQ78" s="14"/>
      <c r="AR78" s="14"/>
    </row>
    <row r="79" spans="1:44" ht="18.75" customHeight="1" x14ac:dyDescent="0.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4"/>
      <c r="AF79" s="14"/>
      <c r="AG79" s="14"/>
      <c r="AH79" s="14"/>
      <c r="AI79" s="14"/>
      <c r="AJ79" s="14"/>
      <c r="AK79" s="14"/>
      <c r="AL79" s="14"/>
      <c r="AM79" s="14"/>
      <c r="AN79" s="14"/>
      <c r="AO79" s="14"/>
      <c r="AP79" s="14"/>
      <c r="AQ79" s="14"/>
      <c r="AR79" s="14"/>
    </row>
    <row r="80" spans="1:44" ht="18.75" customHeight="1" x14ac:dyDescent="0.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4"/>
      <c r="AF80" s="14"/>
      <c r="AG80" s="14"/>
      <c r="AH80" s="14"/>
      <c r="AI80" s="14"/>
      <c r="AJ80" s="14"/>
      <c r="AK80" s="14"/>
      <c r="AL80" s="14"/>
      <c r="AM80" s="14"/>
      <c r="AN80" s="14"/>
      <c r="AO80" s="14"/>
      <c r="AP80" s="14"/>
      <c r="AQ80" s="14"/>
      <c r="AR80" s="14"/>
    </row>
    <row r="81" spans="1:44" ht="18.75" customHeight="1" x14ac:dyDescent="0.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4"/>
      <c r="AF81" s="14"/>
      <c r="AG81" s="14"/>
      <c r="AH81" s="14"/>
      <c r="AI81" s="14"/>
      <c r="AJ81" s="14"/>
      <c r="AK81" s="14"/>
      <c r="AL81" s="14"/>
      <c r="AM81" s="14"/>
      <c r="AN81" s="14"/>
      <c r="AO81" s="14"/>
      <c r="AP81" s="14"/>
      <c r="AQ81" s="14"/>
      <c r="AR81" s="14"/>
    </row>
    <row r="82" spans="1:44" ht="18.75" customHeight="1" x14ac:dyDescent="0.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4"/>
      <c r="AF82" s="14"/>
      <c r="AG82" s="14"/>
      <c r="AH82" s="14"/>
      <c r="AI82" s="14"/>
      <c r="AJ82" s="14"/>
      <c r="AK82" s="14"/>
      <c r="AL82" s="14"/>
      <c r="AM82" s="14"/>
      <c r="AN82" s="14"/>
      <c r="AO82" s="14"/>
      <c r="AP82" s="14"/>
      <c r="AQ82" s="14"/>
      <c r="AR82" s="14"/>
    </row>
    <row r="83" spans="1:44" ht="18.75" customHeight="1" x14ac:dyDescent="0.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4"/>
      <c r="AF83" s="14"/>
      <c r="AG83" s="14"/>
      <c r="AH83" s="14"/>
      <c r="AI83" s="14"/>
      <c r="AJ83" s="14"/>
      <c r="AK83" s="14"/>
      <c r="AL83" s="14"/>
      <c r="AM83" s="14"/>
      <c r="AN83" s="14"/>
      <c r="AO83" s="14"/>
      <c r="AP83" s="14"/>
      <c r="AQ83" s="14"/>
      <c r="AR83" s="14"/>
    </row>
    <row r="84" spans="1:44" ht="18.75" customHeight="1" x14ac:dyDescent="0.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4"/>
      <c r="AF84" s="14"/>
      <c r="AG84" s="14"/>
      <c r="AH84" s="14"/>
      <c r="AI84" s="14"/>
      <c r="AJ84" s="14"/>
      <c r="AK84" s="14"/>
      <c r="AL84" s="14"/>
      <c r="AM84" s="14"/>
      <c r="AN84" s="14"/>
      <c r="AO84" s="14"/>
      <c r="AP84" s="14"/>
      <c r="AQ84" s="14"/>
      <c r="AR84" s="14"/>
    </row>
    <row r="85" spans="1:44" ht="18.75" customHeight="1" x14ac:dyDescent="0.1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4"/>
      <c r="AF85" s="14"/>
      <c r="AG85" s="14"/>
      <c r="AH85" s="14"/>
      <c r="AI85" s="14"/>
      <c r="AJ85" s="14"/>
      <c r="AK85" s="14"/>
      <c r="AL85" s="14"/>
      <c r="AM85" s="14"/>
      <c r="AN85" s="14"/>
      <c r="AO85" s="14"/>
      <c r="AP85" s="14"/>
      <c r="AQ85" s="14"/>
      <c r="AR85" s="14"/>
    </row>
    <row r="86" spans="1:44" ht="18.75" customHeight="1" x14ac:dyDescent="0.1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4"/>
      <c r="AF86" s="14"/>
      <c r="AG86" s="14"/>
      <c r="AH86" s="14"/>
      <c r="AI86" s="14"/>
      <c r="AJ86" s="14"/>
      <c r="AK86" s="14"/>
      <c r="AL86" s="14"/>
      <c r="AM86" s="14"/>
      <c r="AN86" s="14"/>
      <c r="AO86" s="14"/>
      <c r="AP86" s="14"/>
      <c r="AQ86" s="14"/>
      <c r="AR86" s="14"/>
    </row>
    <row r="87" spans="1:44" ht="18.75" customHeight="1" x14ac:dyDescent="0.1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4"/>
      <c r="AF87" s="14"/>
      <c r="AG87" s="14"/>
      <c r="AH87" s="14"/>
      <c r="AI87" s="14"/>
      <c r="AJ87" s="14"/>
      <c r="AK87" s="14"/>
      <c r="AL87" s="14"/>
      <c r="AM87" s="14"/>
      <c r="AN87" s="14"/>
      <c r="AO87" s="14"/>
      <c r="AP87" s="14"/>
      <c r="AQ87" s="14"/>
      <c r="AR87" s="14"/>
    </row>
    <row r="88" spans="1:44" ht="18.75" customHeight="1" x14ac:dyDescent="0.1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4"/>
      <c r="AF88" s="14"/>
      <c r="AG88" s="14"/>
      <c r="AH88" s="14"/>
      <c r="AI88" s="14"/>
      <c r="AJ88" s="14"/>
      <c r="AK88" s="14"/>
      <c r="AL88" s="14"/>
      <c r="AM88" s="14"/>
      <c r="AN88" s="14"/>
      <c r="AO88" s="14"/>
      <c r="AP88" s="14"/>
      <c r="AQ88" s="14"/>
      <c r="AR88" s="14"/>
    </row>
    <row r="89" spans="1:44" ht="18.75" customHeight="1" x14ac:dyDescent="0.1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4"/>
      <c r="AF89" s="14"/>
      <c r="AG89" s="14"/>
      <c r="AH89" s="14"/>
      <c r="AI89" s="14"/>
      <c r="AJ89" s="14"/>
      <c r="AK89" s="14"/>
      <c r="AL89" s="14"/>
      <c r="AM89" s="14"/>
      <c r="AN89" s="14"/>
      <c r="AO89" s="14"/>
      <c r="AP89" s="14"/>
      <c r="AQ89" s="14"/>
      <c r="AR89" s="14"/>
    </row>
    <row r="90" spans="1:44" ht="18.75" customHeight="1" x14ac:dyDescent="0.1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4"/>
      <c r="AF90" s="14"/>
      <c r="AG90" s="14"/>
      <c r="AH90" s="14"/>
      <c r="AI90" s="14"/>
      <c r="AJ90" s="14"/>
      <c r="AK90" s="14"/>
      <c r="AL90" s="14"/>
      <c r="AM90" s="14"/>
      <c r="AN90" s="14"/>
      <c r="AO90" s="14"/>
      <c r="AP90" s="14"/>
      <c r="AQ90" s="14"/>
      <c r="AR90" s="14"/>
    </row>
    <row r="91" spans="1:44" ht="18.75" customHeight="1" x14ac:dyDescent="0.1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4"/>
      <c r="AF91" s="14"/>
      <c r="AG91" s="14"/>
      <c r="AH91" s="14"/>
      <c r="AI91" s="14"/>
      <c r="AJ91" s="14"/>
      <c r="AK91" s="14"/>
      <c r="AL91" s="14"/>
      <c r="AM91" s="14"/>
      <c r="AN91" s="14"/>
      <c r="AO91" s="14"/>
      <c r="AP91" s="14"/>
      <c r="AQ91" s="14"/>
      <c r="AR91" s="14"/>
    </row>
    <row r="92" spans="1:44" ht="18.75" customHeight="1" x14ac:dyDescent="0.1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4"/>
      <c r="AF92" s="14"/>
      <c r="AG92" s="14"/>
      <c r="AH92" s="14"/>
      <c r="AI92" s="14"/>
      <c r="AJ92" s="14"/>
      <c r="AK92" s="14"/>
      <c r="AL92" s="14"/>
      <c r="AM92" s="14"/>
      <c r="AN92" s="14"/>
      <c r="AO92" s="14"/>
      <c r="AP92" s="14"/>
      <c r="AQ92" s="14"/>
      <c r="AR92" s="14"/>
    </row>
    <row r="93" spans="1:44" ht="18.75" customHeight="1" x14ac:dyDescent="0.1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4"/>
      <c r="AF93" s="14"/>
      <c r="AG93" s="14"/>
      <c r="AH93" s="14"/>
      <c r="AI93" s="14"/>
      <c r="AJ93" s="14"/>
      <c r="AK93" s="14"/>
      <c r="AL93" s="14"/>
      <c r="AM93" s="14"/>
      <c r="AN93" s="14"/>
      <c r="AO93" s="14"/>
      <c r="AP93" s="14"/>
      <c r="AQ93" s="14"/>
      <c r="AR93" s="14"/>
    </row>
    <row r="94" spans="1:44" ht="18.75" customHeight="1" x14ac:dyDescent="0.1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4"/>
      <c r="AF94" s="14"/>
      <c r="AG94" s="14"/>
      <c r="AH94" s="14"/>
      <c r="AI94" s="14"/>
      <c r="AJ94" s="14"/>
      <c r="AK94" s="14"/>
      <c r="AL94" s="14"/>
      <c r="AM94" s="14"/>
      <c r="AN94" s="14"/>
      <c r="AO94" s="14"/>
      <c r="AP94" s="14"/>
      <c r="AQ94" s="14"/>
      <c r="AR94" s="14"/>
    </row>
    <row r="95" spans="1:44" ht="18.75" customHeight="1" x14ac:dyDescent="0.1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4"/>
      <c r="AF95" s="14"/>
      <c r="AG95" s="14"/>
      <c r="AH95" s="14"/>
      <c r="AI95" s="14"/>
      <c r="AJ95" s="14"/>
      <c r="AK95" s="14"/>
      <c r="AL95" s="14"/>
      <c r="AM95" s="14"/>
      <c r="AN95" s="14"/>
      <c r="AO95" s="14"/>
      <c r="AP95" s="14"/>
      <c r="AQ95" s="14"/>
      <c r="AR95" s="14"/>
    </row>
    <row r="96" spans="1:44" ht="18.75" customHeight="1" x14ac:dyDescent="0.1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4"/>
      <c r="AF96" s="14"/>
      <c r="AG96" s="14"/>
      <c r="AH96" s="14"/>
      <c r="AI96" s="14"/>
      <c r="AJ96" s="14"/>
      <c r="AK96" s="14"/>
      <c r="AL96" s="14"/>
      <c r="AM96" s="14"/>
      <c r="AN96" s="14"/>
      <c r="AO96" s="14"/>
      <c r="AP96" s="14"/>
      <c r="AQ96" s="14"/>
      <c r="AR96" s="14"/>
    </row>
    <row r="97" spans="1:44" ht="18.75" customHeight="1" x14ac:dyDescent="0.1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4"/>
      <c r="AF97" s="14"/>
      <c r="AG97" s="14"/>
      <c r="AH97" s="14"/>
      <c r="AI97" s="14"/>
      <c r="AJ97" s="14"/>
      <c r="AK97" s="14"/>
      <c r="AL97" s="14"/>
      <c r="AM97" s="14"/>
      <c r="AN97" s="14"/>
      <c r="AO97" s="14"/>
      <c r="AP97" s="14"/>
      <c r="AQ97" s="14"/>
      <c r="AR97" s="14"/>
    </row>
    <row r="98" spans="1:44" ht="18.75" customHeight="1" x14ac:dyDescent="0.1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4"/>
      <c r="AF98" s="14"/>
      <c r="AG98" s="14"/>
      <c r="AH98" s="14"/>
      <c r="AI98" s="14"/>
      <c r="AJ98" s="14"/>
      <c r="AK98" s="14"/>
      <c r="AL98" s="14"/>
      <c r="AM98" s="14"/>
      <c r="AN98" s="14"/>
      <c r="AO98" s="14"/>
      <c r="AP98" s="14"/>
      <c r="AQ98" s="14"/>
      <c r="AR98" s="14"/>
    </row>
    <row r="99" spans="1:44" ht="18.75" customHeight="1" x14ac:dyDescent="0.1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4"/>
      <c r="AF99" s="14"/>
      <c r="AG99" s="14"/>
      <c r="AH99" s="14"/>
      <c r="AI99" s="14"/>
      <c r="AJ99" s="14"/>
      <c r="AK99" s="14"/>
      <c r="AL99" s="14"/>
      <c r="AM99" s="14"/>
      <c r="AN99" s="14"/>
      <c r="AO99" s="14"/>
      <c r="AP99" s="14"/>
      <c r="AQ99" s="14"/>
      <c r="AR99" s="14"/>
    </row>
    <row r="100" spans="1:44" ht="18.75" customHeight="1" x14ac:dyDescent="0.1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4"/>
      <c r="AF100" s="14"/>
      <c r="AG100" s="14"/>
      <c r="AH100" s="14"/>
      <c r="AI100" s="14"/>
      <c r="AJ100" s="14"/>
      <c r="AK100" s="14"/>
      <c r="AL100" s="14"/>
      <c r="AM100" s="14"/>
      <c r="AN100" s="14"/>
      <c r="AO100" s="14"/>
      <c r="AP100" s="14"/>
      <c r="AQ100" s="14"/>
      <c r="AR100" s="14"/>
    </row>
    <row r="101" spans="1:44" ht="18.75" customHeight="1" x14ac:dyDescent="0.1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4"/>
      <c r="AF101" s="14"/>
      <c r="AG101" s="14"/>
      <c r="AH101" s="14"/>
      <c r="AI101" s="14"/>
      <c r="AJ101" s="14"/>
      <c r="AK101" s="14"/>
      <c r="AL101" s="14"/>
      <c r="AM101" s="14"/>
      <c r="AN101" s="14"/>
      <c r="AO101" s="14"/>
      <c r="AP101" s="14"/>
      <c r="AQ101" s="14"/>
      <c r="AR101" s="14"/>
    </row>
    <row r="102" spans="1:44" ht="18.75" customHeight="1" x14ac:dyDescent="0.1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4"/>
      <c r="AF102" s="14"/>
      <c r="AG102" s="14"/>
      <c r="AH102" s="14"/>
      <c r="AI102" s="14"/>
      <c r="AJ102" s="14"/>
      <c r="AK102" s="14"/>
      <c r="AL102" s="14"/>
      <c r="AM102" s="14"/>
      <c r="AN102" s="14"/>
      <c r="AO102" s="14"/>
      <c r="AP102" s="14"/>
      <c r="AQ102" s="14"/>
      <c r="AR102" s="14"/>
    </row>
    <row r="103" spans="1:44" ht="18.75" customHeight="1" x14ac:dyDescent="0.1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4"/>
      <c r="AF103" s="14"/>
      <c r="AG103" s="14"/>
      <c r="AH103" s="14"/>
      <c r="AI103" s="14"/>
      <c r="AJ103" s="14"/>
      <c r="AK103" s="14"/>
      <c r="AL103" s="14"/>
      <c r="AM103" s="14"/>
      <c r="AN103" s="14"/>
      <c r="AO103" s="14"/>
      <c r="AP103" s="14"/>
      <c r="AQ103" s="14"/>
      <c r="AR103" s="14"/>
    </row>
    <row r="104" spans="1:44" ht="18.75" customHeight="1" x14ac:dyDescent="0.1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4"/>
      <c r="AF104" s="14"/>
      <c r="AG104" s="14"/>
      <c r="AH104" s="14"/>
      <c r="AI104" s="14"/>
      <c r="AJ104" s="14"/>
      <c r="AK104" s="14"/>
      <c r="AL104" s="14"/>
      <c r="AM104" s="14"/>
      <c r="AN104" s="14"/>
      <c r="AO104" s="14"/>
      <c r="AP104" s="14"/>
      <c r="AQ104" s="14"/>
      <c r="AR104" s="14"/>
    </row>
    <row r="105" spans="1:44" ht="18.75" customHeight="1" x14ac:dyDescent="0.1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4"/>
      <c r="AF105" s="14"/>
      <c r="AG105" s="14"/>
      <c r="AH105" s="14"/>
      <c r="AI105" s="14"/>
      <c r="AJ105" s="14"/>
      <c r="AK105" s="14"/>
      <c r="AL105" s="14"/>
      <c r="AM105" s="14"/>
      <c r="AN105" s="14"/>
      <c r="AO105" s="14"/>
      <c r="AP105" s="14"/>
      <c r="AQ105" s="14"/>
      <c r="AR105" s="14"/>
    </row>
    <row r="106" spans="1:44" ht="18.75" customHeight="1" x14ac:dyDescent="0.1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4"/>
      <c r="AF106" s="14"/>
      <c r="AG106" s="14"/>
      <c r="AH106" s="14"/>
      <c r="AI106" s="14"/>
      <c r="AJ106" s="14"/>
      <c r="AK106" s="14"/>
      <c r="AL106" s="14"/>
      <c r="AM106" s="14"/>
      <c r="AN106" s="14"/>
      <c r="AO106" s="14"/>
      <c r="AP106" s="14"/>
      <c r="AQ106" s="14"/>
      <c r="AR106" s="14"/>
    </row>
    <row r="107" spans="1:44" ht="18.75" customHeight="1" x14ac:dyDescent="0.1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4"/>
      <c r="AF107" s="14"/>
      <c r="AG107" s="14"/>
      <c r="AH107" s="14"/>
      <c r="AI107" s="14"/>
      <c r="AJ107" s="14"/>
      <c r="AK107" s="14"/>
      <c r="AL107" s="14"/>
      <c r="AM107" s="14"/>
      <c r="AN107" s="14"/>
      <c r="AO107" s="14"/>
      <c r="AP107" s="14"/>
      <c r="AQ107" s="14"/>
      <c r="AR107" s="14"/>
    </row>
    <row r="108" spans="1:44" ht="18.75" customHeight="1" x14ac:dyDescent="0.1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4"/>
      <c r="AF108" s="14"/>
      <c r="AG108" s="14"/>
      <c r="AH108" s="14"/>
      <c r="AI108" s="14"/>
      <c r="AJ108" s="14"/>
      <c r="AK108" s="14"/>
      <c r="AL108" s="14"/>
      <c r="AM108" s="14"/>
      <c r="AN108" s="14"/>
      <c r="AO108" s="14"/>
      <c r="AP108" s="14"/>
      <c r="AQ108" s="14"/>
      <c r="AR108" s="14"/>
    </row>
    <row r="109" spans="1:44" ht="18.75" customHeight="1" x14ac:dyDescent="0.1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4"/>
      <c r="AF109" s="14"/>
      <c r="AG109" s="14"/>
      <c r="AH109" s="14"/>
      <c r="AI109" s="14"/>
      <c r="AJ109" s="14"/>
      <c r="AK109" s="14"/>
      <c r="AL109" s="14"/>
      <c r="AM109" s="14"/>
      <c r="AN109" s="14"/>
      <c r="AO109" s="14"/>
      <c r="AP109" s="14"/>
      <c r="AQ109" s="14"/>
      <c r="AR109" s="14"/>
    </row>
    <row r="110" spans="1:44" ht="18.75" customHeight="1" x14ac:dyDescent="0.1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4"/>
      <c r="AF110" s="14"/>
      <c r="AG110" s="14"/>
      <c r="AH110" s="14"/>
      <c r="AI110" s="14"/>
      <c r="AJ110" s="14"/>
      <c r="AK110" s="14"/>
      <c r="AL110" s="14"/>
      <c r="AM110" s="14"/>
      <c r="AN110" s="14"/>
      <c r="AO110" s="14"/>
      <c r="AP110" s="14"/>
      <c r="AQ110" s="14"/>
      <c r="AR110" s="14"/>
    </row>
    <row r="111" spans="1:44" ht="18.75" customHeight="1" x14ac:dyDescent="0.1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4"/>
      <c r="AF111" s="14"/>
      <c r="AG111" s="14"/>
      <c r="AH111" s="14"/>
      <c r="AI111" s="14"/>
      <c r="AJ111" s="14"/>
      <c r="AK111" s="14"/>
      <c r="AL111" s="14"/>
      <c r="AM111" s="14"/>
      <c r="AN111" s="14"/>
      <c r="AO111" s="14"/>
      <c r="AP111" s="14"/>
      <c r="AQ111" s="14"/>
      <c r="AR111" s="14"/>
    </row>
    <row r="112" spans="1:44" ht="18.75" customHeight="1" x14ac:dyDescent="0.1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4"/>
      <c r="AF112" s="14"/>
      <c r="AG112" s="14"/>
      <c r="AH112" s="14"/>
      <c r="AI112" s="14"/>
      <c r="AJ112" s="14"/>
      <c r="AK112" s="14"/>
      <c r="AL112" s="14"/>
      <c r="AM112" s="14"/>
      <c r="AN112" s="14"/>
      <c r="AO112" s="14"/>
      <c r="AP112" s="14"/>
      <c r="AQ112" s="14"/>
      <c r="AR112" s="14"/>
    </row>
    <row r="113" spans="1:44" ht="18.75" customHeight="1" x14ac:dyDescent="0.1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4"/>
      <c r="AF113" s="14"/>
      <c r="AG113" s="14"/>
      <c r="AH113" s="14"/>
      <c r="AI113" s="14"/>
      <c r="AJ113" s="14"/>
      <c r="AK113" s="14"/>
      <c r="AL113" s="14"/>
      <c r="AM113" s="14"/>
      <c r="AN113" s="14"/>
      <c r="AO113" s="14"/>
      <c r="AP113" s="14"/>
      <c r="AQ113" s="14"/>
      <c r="AR113" s="14"/>
    </row>
    <row r="114" spans="1:44" ht="18.75" customHeight="1" x14ac:dyDescent="0.1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4"/>
      <c r="AF114" s="14"/>
      <c r="AG114" s="14"/>
      <c r="AH114" s="14"/>
      <c r="AI114" s="14"/>
      <c r="AJ114" s="14"/>
      <c r="AK114" s="14"/>
      <c r="AL114" s="14"/>
      <c r="AM114" s="14"/>
      <c r="AN114" s="14"/>
      <c r="AO114" s="14"/>
      <c r="AP114" s="14"/>
      <c r="AQ114" s="14"/>
      <c r="AR114" s="14"/>
    </row>
    <row r="115" spans="1:44" ht="18.75" customHeight="1" x14ac:dyDescent="0.1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4"/>
      <c r="AF115" s="14"/>
      <c r="AG115" s="14"/>
      <c r="AH115" s="14"/>
      <c r="AI115" s="14"/>
      <c r="AJ115" s="14"/>
      <c r="AK115" s="14"/>
      <c r="AL115" s="14"/>
      <c r="AM115" s="14"/>
      <c r="AN115" s="14"/>
      <c r="AO115" s="14"/>
      <c r="AP115" s="14"/>
      <c r="AQ115" s="14"/>
      <c r="AR115" s="14"/>
    </row>
    <row r="116" spans="1:44" ht="18.75" customHeight="1" x14ac:dyDescent="0.1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4"/>
      <c r="AF116" s="14"/>
      <c r="AG116" s="14"/>
      <c r="AH116" s="14"/>
      <c r="AI116" s="14"/>
      <c r="AJ116" s="14"/>
      <c r="AK116" s="14"/>
      <c r="AL116" s="14"/>
      <c r="AM116" s="14"/>
      <c r="AN116" s="14"/>
      <c r="AO116" s="14"/>
      <c r="AP116" s="14"/>
      <c r="AQ116" s="14"/>
      <c r="AR116" s="14"/>
    </row>
    <row r="117" spans="1:44" ht="18.75" customHeight="1" x14ac:dyDescent="0.1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4"/>
      <c r="AF117" s="14"/>
      <c r="AG117" s="14"/>
      <c r="AH117" s="14"/>
      <c r="AI117" s="14"/>
      <c r="AJ117" s="14"/>
      <c r="AK117" s="14"/>
      <c r="AL117" s="14"/>
      <c r="AM117" s="14"/>
      <c r="AN117" s="14"/>
      <c r="AO117" s="14"/>
      <c r="AP117" s="14"/>
      <c r="AQ117" s="14"/>
      <c r="AR117" s="14"/>
    </row>
    <row r="118" spans="1:44" ht="18.75" customHeight="1" x14ac:dyDescent="0.1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4"/>
      <c r="AF118" s="14"/>
      <c r="AG118" s="14"/>
      <c r="AH118" s="14"/>
      <c r="AI118" s="14"/>
      <c r="AJ118" s="14"/>
      <c r="AK118" s="14"/>
      <c r="AL118" s="14"/>
      <c r="AM118" s="14"/>
      <c r="AN118" s="14"/>
      <c r="AO118" s="14"/>
      <c r="AP118" s="14"/>
      <c r="AQ118" s="14"/>
      <c r="AR118" s="14"/>
    </row>
    <row r="119" spans="1:44" ht="18.75" customHeight="1" x14ac:dyDescent="0.1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4"/>
      <c r="AF119" s="14"/>
      <c r="AG119" s="14"/>
      <c r="AH119" s="14"/>
      <c r="AI119" s="14"/>
      <c r="AJ119" s="14"/>
      <c r="AK119" s="14"/>
      <c r="AL119" s="14"/>
      <c r="AM119" s="14"/>
      <c r="AN119" s="14"/>
      <c r="AO119" s="14"/>
      <c r="AP119" s="14"/>
      <c r="AQ119" s="14"/>
      <c r="AR119" s="14"/>
    </row>
    <row r="120" spans="1:44" ht="18.75" customHeight="1" x14ac:dyDescent="0.1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4"/>
      <c r="AF120" s="14"/>
      <c r="AG120" s="14"/>
      <c r="AH120" s="14"/>
      <c r="AI120" s="14"/>
      <c r="AJ120" s="14"/>
      <c r="AK120" s="14"/>
      <c r="AL120" s="14"/>
      <c r="AM120" s="14"/>
      <c r="AN120" s="14"/>
      <c r="AO120" s="14"/>
      <c r="AP120" s="14"/>
      <c r="AQ120" s="14"/>
      <c r="AR120" s="14"/>
    </row>
    <row r="121" spans="1:44" ht="18.75" customHeight="1" x14ac:dyDescent="0.1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4"/>
      <c r="AF121" s="14"/>
      <c r="AG121" s="14"/>
      <c r="AH121" s="14"/>
      <c r="AI121" s="14"/>
      <c r="AJ121" s="14"/>
      <c r="AK121" s="14"/>
      <c r="AL121" s="14"/>
      <c r="AM121" s="14"/>
      <c r="AN121" s="14"/>
      <c r="AO121" s="14"/>
      <c r="AP121" s="14"/>
      <c r="AQ121" s="14"/>
      <c r="AR121" s="14"/>
    </row>
    <row r="122" spans="1:44" ht="18.75" customHeight="1" x14ac:dyDescent="0.1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4"/>
      <c r="AF122" s="14"/>
      <c r="AG122" s="14"/>
      <c r="AH122" s="14"/>
      <c r="AI122" s="14"/>
      <c r="AJ122" s="14"/>
      <c r="AK122" s="14"/>
      <c r="AL122" s="14"/>
      <c r="AM122" s="14"/>
      <c r="AN122" s="14"/>
      <c r="AO122" s="14"/>
      <c r="AP122" s="14"/>
      <c r="AQ122" s="14"/>
      <c r="AR122" s="14"/>
    </row>
    <row r="123" spans="1:44" ht="18.75" customHeight="1" x14ac:dyDescent="0.1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4"/>
      <c r="AF123" s="14"/>
      <c r="AG123" s="14"/>
      <c r="AH123" s="14"/>
      <c r="AI123" s="14"/>
      <c r="AJ123" s="14"/>
      <c r="AK123" s="14"/>
      <c r="AL123" s="14"/>
      <c r="AM123" s="14"/>
      <c r="AN123" s="14"/>
      <c r="AO123" s="14"/>
      <c r="AP123" s="14"/>
      <c r="AQ123" s="14"/>
      <c r="AR123" s="14"/>
    </row>
    <row r="124" spans="1:44" ht="18.75" customHeight="1" x14ac:dyDescent="0.1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4"/>
      <c r="AF124" s="14"/>
      <c r="AG124" s="14"/>
      <c r="AH124" s="14"/>
      <c r="AI124" s="14"/>
      <c r="AJ124" s="14"/>
      <c r="AK124" s="14"/>
      <c r="AL124" s="14"/>
      <c r="AM124" s="14"/>
      <c r="AN124" s="14"/>
      <c r="AO124" s="14"/>
      <c r="AP124" s="14"/>
      <c r="AQ124" s="14"/>
      <c r="AR124" s="14"/>
    </row>
    <row r="125" spans="1:44" ht="18.75" customHeight="1" x14ac:dyDescent="0.1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4"/>
      <c r="AF125" s="14"/>
      <c r="AG125" s="14"/>
      <c r="AH125" s="14"/>
      <c r="AI125" s="14"/>
      <c r="AJ125" s="14"/>
      <c r="AK125" s="14"/>
      <c r="AL125" s="14"/>
      <c r="AM125" s="14"/>
      <c r="AN125" s="14"/>
      <c r="AO125" s="14"/>
      <c r="AP125" s="14"/>
      <c r="AQ125" s="14"/>
      <c r="AR125" s="14"/>
    </row>
    <row r="126" spans="1:44" ht="18.75" customHeight="1" x14ac:dyDescent="0.1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4"/>
      <c r="AF126" s="14"/>
      <c r="AG126" s="14"/>
      <c r="AH126" s="14"/>
      <c r="AI126" s="14"/>
      <c r="AJ126" s="14"/>
      <c r="AK126" s="14"/>
      <c r="AL126" s="14"/>
      <c r="AM126" s="14"/>
      <c r="AN126" s="14"/>
      <c r="AO126" s="14"/>
      <c r="AP126" s="14"/>
      <c r="AQ126" s="14"/>
      <c r="AR126" s="14"/>
    </row>
    <row r="127" spans="1:44" ht="18.75" customHeight="1" x14ac:dyDescent="0.1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4"/>
      <c r="AF127" s="14"/>
      <c r="AG127" s="14"/>
      <c r="AH127" s="14"/>
      <c r="AI127" s="14"/>
      <c r="AJ127" s="14"/>
      <c r="AK127" s="14"/>
      <c r="AL127" s="14"/>
      <c r="AM127" s="14"/>
      <c r="AN127" s="14"/>
      <c r="AO127" s="14"/>
      <c r="AP127" s="14"/>
      <c r="AQ127" s="14"/>
      <c r="AR127" s="14"/>
    </row>
    <row r="128" spans="1:44" ht="18.75" customHeight="1" x14ac:dyDescent="0.1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4"/>
      <c r="AF128" s="14"/>
      <c r="AG128" s="14"/>
      <c r="AH128" s="14"/>
      <c r="AI128" s="14"/>
      <c r="AJ128" s="14"/>
      <c r="AK128" s="14"/>
      <c r="AL128" s="14"/>
      <c r="AM128" s="14"/>
      <c r="AN128" s="14"/>
      <c r="AO128" s="14"/>
      <c r="AP128" s="14"/>
      <c r="AQ128" s="14"/>
      <c r="AR128" s="14"/>
    </row>
    <row r="129" spans="1:44" ht="18.75" customHeight="1" x14ac:dyDescent="0.1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4"/>
      <c r="AF129" s="14"/>
      <c r="AG129" s="14"/>
      <c r="AH129" s="14"/>
      <c r="AI129" s="14"/>
      <c r="AJ129" s="14"/>
      <c r="AK129" s="14"/>
      <c r="AL129" s="14"/>
      <c r="AM129" s="14"/>
      <c r="AN129" s="14"/>
      <c r="AO129" s="14"/>
      <c r="AP129" s="14"/>
      <c r="AQ129" s="14"/>
      <c r="AR129" s="14"/>
    </row>
    <row r="130" spans="1:44" ht="18.75" customHeight="1" x14ac:dyDescent="0.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row>
    <row r="131" spans="1:44" ht="18.75" customHeight="1" x14ac:dyDescent="0.15">
      <c r="A131" s="15" t="s">
        <v>154</v>
      </c>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row>
    <row r="132" spans="1:44" ht="18.75" customHeight="1" x14ac:dyDescent="0.1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6"/>
      <c r="AF132" s="16"/>
      <c r="AG132" s="16"/>
      <c r="AH132" s="16"/>
      <c r="AI132" s="16"/>
      <c r="AJ132" s="16"/>
      <c r="AK132" s="16"/>
      <c r="AL132" s="16"/>
      <c r="AM132" s="16"/>
      <c r="AN132" s="16"/>
      <c r="AO132" s="16"/>
      <c r="AP132" s="16"/>
      <c r="AQ132" s="16"/>
      <c r="AR132" s="16"/>
    </row>
    <row r="133" spans="1:44" ht="18.75" customHeight="1" x14ac:dyDescent="0.1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6"/>
      <c r="AF133" s="16"/>
      <c r="AG133" s="16"/>
      <c r="AH133" s="16"/>
      <c r="AI133" s="16"/>
      <c r="AJ133" s="16"/>
      <c r="AK133" s="16"/>
      <c r="AL133" s="16"/>
      <c r="AM133" s="16"/>
      <c r="AN133" s="16"/>
      <c r="AO133" s="16"/>
      <c r="AP133" s="16"/>
      <c r="AQ133" s="16"/>
      <c r="AR133" s="16"/>
    </row>
    <row r="134" spans="1:44" ht="18.75" customHeight="1" x14ac:dyDescent="0.1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6"/>
      <c r="AF134" s="16"/>
      <c r="AG134" s="16"/>
      <c r="AH134" s="16"/>
      <c r="AI134" s="16"/>
      <c r="AJ134" s="16"/>
      <c r="AK134" s="16"/>
      <c r="AL134" s="16"/>
      <c r="AM134" s="16"/>
      <c r="AN134" s="16"/>
      <c r="AO134" s="16"/>
      <c r="AP134" s="16"/>
      <c r="AQ134" s="16"/>
      <c r="AR134" s="16"/>
    </row>
    <row r="135" spans="1:44" ht="18.75" customHeight="1" x14ac:dyDescent="0.1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6"/>
      <c r="AF135" s="16"/>
      <c r="AG135" s="16"/>
      <c r="AH135" s="16"/>
      <c r="AI135" s="16"/>
      <c r="AJ135" s="16"/>
      <c r="AK135" s="16"/>
      <c r="AL135" s="16"/>
      <c r="AM135" s="16"/>
      <c r="AN135" s="16"/>
      <c r="AO135" s="16"/>
      <c r="AP135" s="16"/>
      <c r="AQ135" s="16"/>
      <c r="AR135" s="16"/>
    </row>
    <row r="136" spans="1:44" ht="18.75" customHeight="1" x14ac:dyDescent="0.1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6"/>
      <c r="AF136" s="16"/>
      <c r="AG136" s="16"/>
      <c r="AH136" s="16"/>
      <c r="AI136" s="16"/>
      <c r="AJ136" s="16"/>
      <c r="AK136" s="16"/>
      <c r="AL136" s="16"/>
      <c r="AM136" s="16"/>
      <c r="AN136" s="16"/>
      <c r="AO136" s="16"/>
      <c r="AP136" s="16"/>
      <c r="AQ136" s="16"/>
      <c r="AR136" s="16"/>
    </row>
    <row r="137" spans="1:44" ht="18.75" customHeight="1" x14ac:dyDescent="0.1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6"/>
      <c r="AF137" s="16"/>
      <c r="AG137" s="16"/>
      <c r="AH137" s="16"/>
      <c r="AI137" s="16"/>
      <c r="AJ137" s="16"/>
      <c r="AK137" s="16"/>
      <c r="AL137" s="16"/>
      <c r="AM137" s="16"/>
      <c r="AN137" s="16"/>
      <c r="AO137" s="16"/>
      <c r="AP137" s="16"/>
      <c r="AQ137" s="16"/>
      <c r="AR137" s="16"/>
    </row>
    <row r="138" spans="1:44" ht="18.75" customHeight="1" x14ac:dyDescent="0.1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6"/>
      <c r="AF138" s="16"/>
      <c r="AG138" s="16"/>
      <c r="AH138" s="16"/>
      <c r="AI138" s="16"/>
      <c r="AJ138" s="16"/>
      <c r="AK138" s="16"/>
      <c r="AL138" s="16"/>
      <c r="AM138" s="16"/>
      <c r="AN138" s="16"/>
      <c r="AO138" s="16"/>
      <c r="AP138" s="16"/>
      <c r="AQ138" s="16"/>
      <c r="AR138" s="16"/>
    </row>
    <row r="139" spans="1:44" ht="18.75" customHeight="1" x14ac:dyDescent="0.1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6"/>
      <c r="AF139" s="16"/>
      <c r="AG139" s="16"/>
      <c r="AH139" s="16"/>
      <c r="AI139" s="16"/>
      <c r="AJ139" s="16"/>
      <c r="AK139" s="16"/>
      <c r="AL139" s="16"/>
      <c r="AM139" s="16"/>
      <c r="AN139" s="16"/>
      <c r="AO139" s="16"/>
      <c r="AP139" s="16"/>
      <c r="AQ139" s="16"/>
      <c r="AR139" s="16"/>
    </row>
    <row r="140" spans="1:44" ht="18.75" customHeight="1" x14ac:dyDescent="0.1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6"/>
      <c r="AF140" s="16"/>
      <c r="AG140" s="16"/>
      <c r="AH140" s="16"/>
      <c r="AI140" s="16"/>
      <c r="AJ140" s="16"/>
      <c r="AK140" s="16"/>
      <c r="AL140" s="16"/>
      <c r="AM140" s="16"/>
      <c r="AN140" s="16"/>
      <c r="AO140" s="16"/>
      <c r="AP140" s="16"/>
      <c r="AQ140" s="16"/>
      <c r="AR140" s="16"/>
    </row>
    <row r="141" spans="1:44" ht="18.75" customHeight="1" x14ac:dyDescent="0.1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6"/>
      <c r="AF141" s="16"/>
      <c r="AG141" s="16"/>
      <c r="AH141" s="16"/>
      <c r="AI141" s="16"/>
      <c r="AJ141" s="16"/>
      <c r="AK141" s="16"/>
      <c r="AL141" s="16"/>
      <c r="AM141" s="16"/>
      <c r="AN141" s="16"/>
      <c r="AO141" s="16"/>
      <c r="AP141" s="16"/>
      <c r="AQ141" s="16"/>
      <c r="AR141" s="16"/>
    </row>
    <row r="142" spans="1:44" ht="18.75" customHeight="1" x14ac:dyDescent="0.1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6"/>
      <c r="AF142" s="16"/>
      <c r="AG142" s="16"/>
      <c r="AH142" s="16"/>
      <c r="AI142" s="16"/>
      <c r="AJ142" s="16"/>
      <c r="AK142" s="16"/>
      <c r="AL142" s="16"/>
      <c r="AM142" s="16"/>
      <c r="AN142" s="16"/>
      <c r="AO142" s="16"/>
      <c r="AP142" s="16"/>
      <c r="AQ142" s="16"/>
      <c r="AR142" s="16"/>
    </row>
    <row r="143" spans="1:44" ht="18.75" customHeight="1" x14ac:dyDescent="0.1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6"/>
      <c r="AF143" s="16"/>
      <c r="AG143" s="16"/>
      <c r="AH143" s="16"/>
      <c r="AI143" s="16"/>
      <c r="AJ143" s="16"/>
      <c r="AK143" s="16"/>
      <c r="AL143" s="16"/>
      <c r="AM143" s="16"/>
      <c r="AN143" s="16"/>
      <c r="AO143" s="16"/>
      <c r="AP143" s="16"/>
      <c r="AQ143" s="16"/>
      <c r="AR143" s="16"/>
    </row>
    <row r="144" spans="1:44" ht="18.75" customHeight="1" x14ac:dyDescent="0.1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6"/>
      <c r="AF144" s="16"/>
      <c r="AG144" s="16"/>
      <c r="AH144" s="16"/>
      <c r="AI144" s="16"/>
      <c r="AJ144" s="16"/>
      <c r="AK144" s="16"/>
      <c r="AL144" s="16"/>
      <c r="AM144" s="16"/>
      <c r="AN144" s="16"/>
      <c r="AO144" s="16"/>
      <c r="AP144" s="16"/>
      <c r="AQ144" s="16"/>
      <c r="AR144" s="16"/>
    </row>
    <row r="145" spans="1:44" ht="18.75" customHeight="1" x14ac:dyDescent="0.1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6"/>
      <c r="AF145" s="16"/>
      <c r="AG145" s="16"/>
      <c r="AH145" s="16"/>
      <c r="AI145" s="16"/>
      <c r="AJ145" s="16"/>
      <c r="AK145" s="16"/>
      <c r="AL145" s="16"/>
      <c r="AM145" s="16"/>
      <c r="AN145" s="16"/>
      <c r="AO145" s="16"/>
      <c r="AP145" s="16"/>
      <c r="AQ145" s="16"/>
      <c r="AR145" s="16"/>
    </row>
    <row r="146" spans="1:44" ht="18.75" customHeight="1" x14ac:dyDescent="0.1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6"/>
      <c r="AF146" s="16"/>
      <c r="AG146" s="16"/>
      <c r="AH146" s="16"/>
      <c r="AI146" s="16"/>
      <c r="AJ146" s="16"/>
      <c r="AK146" s="16"/>
      <c r="AL146" s="16"/>
      <c r="AM146" s="16"/>
      <c r="AN146" s="16"/>
      <c r="AO146" s="16"/>
      <c r="AP146" s="16"/>
      <c r="AQ146" s="16"/>
      <c r="AR146" s="16"/>
    </row>
    <row r="147" spans="1:44" ht="18.75" customHeight="1" x14ac:dyDescent="0.1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6"/>
      <c r="AF147" s="16"/>
      <c r="AG147" s="16"/>
      <c r="AH147" s="16"/>
      <c r="AI147" s="16"/>
      <c r="AJ147" s="16"/>
      <c r="AK147" s="16"/>
      <c r="AL147" s="16"/>
      <c r="AM147" s="16"/>
      <c r="AN147" s="16"/>
      <c r="AO147" s="16"/>
      <c r="AP147" s="16"/>
      <c r="AQ147" s="16"/>
      <c r="AR147" s="16"/>
    </row>
    <row r="148" spans="1:44" ht="18.75" customHeight="1" x14ac:dyDescent="0.1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6"/>
      <c r="AF148" s="16"/>
      <c r="AG148" s="16"/>
      <c r="AH148" s="16"/>
      <c r="AI148" s="16"/>
      <c r="AJ148" s="16"/>
      <c r="AK148" s="16"/>
      <c r="AL148" s="16"/>
      <c r="AM148" s="16"/>
      <c r="AN148" s="16"/>
      <c r="AO148" s="16"/>
      <c r="AP148" s="16"/>
      <c r="AQ148" s="16"/>
      <c r="AR148" s="16"/>
    </row>
    <row r="149" spans="1:44" ht="18.75" customHeight="1" x14ac:dyDescent="0.1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6"/>
      <c r="AF149" s="16"/>
      <c r="AG149" s="16"/>
      <c r="AH149" s="16"/>
      <c r="AI149" s="16"/>
      <c r="AJ149" s="16"/>
      <c r="AK149" s="16"/>
      <c r="AL149" s="16"/>
      <c r="AM149" s="16"/>
      <c r="AN149" s="16"/>
      <c r="AO149" s="16"/>
      <c r="AP149" s="16"/>
      <c r="AQ149" s="16"/>
      <c r="AR149" s="16"/>
    </row>
    <row r="150" spans="1:44" ht="18.75" customHeight="1" x14ac:dyDescent="0.1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6"/>
      <c r="AF150" s="16"/>
      <c r="AG150" s="16"/>
      <c r="AH150" s="16"/>
      <c r="AI150" s="16"/>
      <c r="AJ150" s="16"/>
      <c r="AK150" s="16"/>
      <c r="AL150" s="16"/>
      <c r="AM150" s="16"/>
      <c r="AN150" s="16"/>
      <c r="AO150" s="16"/>
      <c r="AP150" s="16"/>
      <c r="AQ150" s="16"/>
      <c r="AR150" s="16"/>
    </row>
    <row r="151" spans="1:44" ht="18.75" customHeight="1" x14ac:dyDescent="0.1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6"/>
      <c r="AF151" s="16"/>
      <c r="AG151" s="16"/>
      <c r="AH151" s="16"/>
      <c r="AI151" s="16"/>
      <c r="AJ151" s="16"/>
      <c r="AK151" s="16"/>
      <c r="AL151" s="16"/>
      <c r="AM151" s="16"/>
      <c r="AN151" s="16"/>
      <c r="AO151" s="16"/>
      <c r="AP151" s="16"/>
      <c r="AQ151" s="16"/>
      <c r="AR151" s="16"/>
    </row>
    <row r="152" spans="1:44" ht="18.75" customHeight="1" x14ac:dyDescent="0.1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6"/>
      <c r="AF152" s="16"/>
      <c r="AG152" s="16"/>
      <c r="AH152" s="16"/>
      <c r="AI152" s="16"/>
      <c r="AJ152" s="16"/>
      <c r="AK152" s="16"/>
      <c r="AL152" s="16"/>
      <c r="AM152" s="16"/>
      <c r="AN152" s="16"/>
      <c r="AO152" s="16"/>
      <c r="AP152" s="16"/>
      <c r="AQ152" s="16"/>
      <c r="AR152" s="16"/>
    </row>
    <row r="153" spans="1:44" ht="18.75" customHeight="1" x14ac:dyDescent="0.1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6"/>
      <c r="AF153" s="16"/>
      <c r="AG153" s="16"/>
      <c r="AH153" s="16"/>
      <c r="AI153" s="16"/>
      <c r="AJ153" s="16"/>
      <c r="AK153" s="16"/>
      <c r="AL153" s="16"/>
      <c r="AM153" s="16"/>
      <c r="AN153" s="16"/>
      <c r="AO153" s="16"/>
      <c r="AP153" s="16"/>
      <c r="AQ153" s="16"/>
      <c r="AR153" s="16"/>
    </row>
    <row r="154" spans="1:44" ht="18.75" customHeight="1" x14ac:dyDescent="0.1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6"/>
      <c r="AF154" s="16"/>
      <c r="AG154" s="16"/>
      <c r="AH154" s="16"/>
      <c r="AI154" s="16"/>
      <c r="AJ154" s="16"/>
      <c r="AK154" s="16"/>
      <c r="AL154" s="16"/>
      <c r="AM154" s="16"/>
      <c r="AN154" s="16"/>
      <c r="AO154" s="16"/>
      <c r="AP154" s="16"/>
      <c r="AQ154" s="16"/>
      <c r="AR154" s="16"/>
    </row>
    <row r="155" spans="1:44" ht="18.75" customHeight="1" x14ac:dyDescent="0.1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6"/>
      <c r="AF155" s="16"/>
      <c r="AG155" s="16"/>
      <c r="AH155" s="16"/>
      <c r="AI155" s="16"/>
      <c r="AJ155" s="16"/>
      <c r="AK155" s="16"/>
      <c r="AL155" s="16"/>
      <c r="AM155" s="16"/>
      <c r="AN155" s="16"/>
      <c r="AO155" s="16"/>
      <c r="AP155" s="16"/>
      <c r="AQ155" s="16"/>
      <c r="AR155" s="16"/>
    </row>
    <row r="156" spans="1:44" ht="18.75" customHeight="1" x14ac:dyDescent="0.1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6"/>
      <c r="AF156" s="16"/>
      <c r="AG156" s="16"/>
      <c r="AH156" s="16"/>
      <c r="AI156" s="16"/>
      <c r="AJ156" s="16"/>
      <c r="AK156" s="16"/>
      <c r="AL156" s="16"/>
      <c r="AM156" s="16"/>
      <c r="AN156" s="16"/>
      <c r="AO156" s="16"/>
      <c r="AP156" s="16"/>
      <c r="AQ156" s="16"/>
      <c r="AR156" s="16"/>
    </row>
    <row r="157" spans="1:44" ht="18.75" customHeight="1" x14ac:dyDescent="0.1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6"/>
      <c r="AF157" s="16"/>
      <c r="AG157" s="16"/>
      <c r="AH157" s="16"/>
      <c r="AI157" s="16"/>
      <c r="AJ157" s="16"/>
      <c r="AK157" s="16"/>
      <c r="AL157" s="16"/>
      <c r="AM157" s="16"/>
      <c r="AN157" s="16"/>
      <c r="AO157" s="16"/>
      <c r="AP157" s="16"/>
      <c r="AQ157" s="16"/>
      <c r="AR157" s="16"/>
    </row>
    <row r="158" spans="1:44" ht="18.75" customHeight="1" x14ac:dyDescent="0.1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6"/>
      <c r="AF158" s="16"/>
      <c r="AG158" s="16"/>
      <c r="AH158" s="16"/>
      <c r="AI158" s="16"/>
      <c r="AJ158" s="16"/>
      <c r="AK158" s="16"/>
      <c r="AL158" s="16"/>
      <c r="AM158" s="16"/>
      <c r="AN158" s="16"/>
      <c r="AO158" s="16"/>
      <c r="AP158" s="16"/>
      <c r="AQ158" s="16"/>
      <c r="AR158" s="16"/>
    </row>
    <row r="159" spans="1:44" ht="18.75" customHeight="1" x14ac:dyDescent="0.1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6"/>
      <c r="AF159" s="16"/>
      <c r="AG159" s="16"/>
      <c r="AH159" s="16"/>
      <c r="AI159" s="16"/>
      <c r="AJ159" s="16"/>
      <c r="AK159" s="16"/>
      <c r="AL159" s="16"/>
      <c r="AM159" s="16"/>
      <c r="AN159" s="16"/>
      <c r="AO159" s="16"/>
      <c r="AP159" s="16"/>
      <c r="AQ159" s="16"/>
      <c r="AR159" s="16"/>
    </row>
    <row r="160" spans="1:44" ht="18.75" customHeight="1" x14ac:dyDescent="0.1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6"/>
      <c r="AF160" s="16"/>
      <c r="AG160" s="16"/>
      <c r="AH160" s="16"/>
      <c r="AI160" s="16"/>
      <c r="AJ160" s="16"/>
      <c r="AK160" s="16"/>
      <c r="AL160" s="16"/>
      <c r="AM160" s="16"/>
      <c r="AN160" s="16"/>
      <c r="AO160" s="16"/>
      <c r="AP160" s="16"/>
      <c r="AQ160" s="16"/>
      <c r="AR160" s="16"/>
    </row>
    <row r="161" spans="1:44" ht="18.75" customHeight="1" x14ac:dyDescent="0.1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6"/>
      <c r="AF161" s="16"/>
      <c r="AG161" s="16"/>
      <c r="AH161" s="16"/>
      <c r="AI161" s="16"/>
      <c r="AJ161" s="16"/>
      <c r="AK161" s="16"/>
      <c r="AL161" s="16"/>
      <c r="AM161" s="16"/>
      <c r="AN161" s="16"/>
      <c r="AO161" s="16"/>
      <c r="AP161" s="16"/>
      <c r="AQ161" s="16"/>
      <c r="AR161" s="16"/>
    </row>
    <row r="162" spans="1:44" ht="18.75" customHeight="1" x14ac:dyDescent="0.1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6"/>
      <c r="AF162" s="16"/>
      <c r="AG162" s="16"/>
      <c r="AH162" s="16"/>
      <c r="AI162" s="16"/>
      <c r="AJ162" s="16"/>
      <c r="AK162" s="16"/>
      <c r="AL162" s="16"/>
      <c r="AM162" s="16"/>
      <c r="AN162" s="16"/>
      <c r="AO162" s="16"/>
      <c r="AP162" s="16"/>
      <c r="AQ162" s="16"/>
      <c r="AR162" s="16"/>
    </row>
    <row r="163" spans="1:44" ht="18.75" customHeight="1" x14ac:dyDescent="0.1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6"/>
      <c r="AF163" s="16"/>
      <c r="AG163" s="16"/>
      <c r="AH163" s="16"/>
      <c r="AI163" s="16"/>
      <c r="AJ163" s="16"/>
      <c r="AK163" s="16"/>
      <c r="AL163" s="16"/>
      <c r="AM163" s="16"/>
      <c r="AN163" s="16"/>
      <c r="AO163" s="16"/>
      <c r="AP163" s="16"/>
      <c r="AQ163" s="16"/>
      <c r="AR163" s="16"/>
    </row>
    <row r="164" spans="1:44" ht="18.75" customHeight="1" x14ac:dyDescent="0.1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6"/>
      <c r="AF164" s="16"/>
      <c r="AG164" s="16"/>
      <c r="AH164" s="16"/>
      <c r="AI164" s="16"/>
      <c r="AJ164" s="16"/>
      <c r="AK164" s="16"/>
      <c r="AL164" s="16"/>
      <c r="AM164" s="16"/>
      <c r="AN164" s="16"/>
      <c r="AO164" s="16"/>
      <c r="AP164" s="16"/>
      <c r="AQ164" s="16"/>
      <c r="AR164" s="16"/>
    </row>
    <row r="165" spans="1:44" ht="18.75" customHeight="1" x14ac:dyDescent="0.1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6"/>
      <c r="AF165" s="16"/>
      <c r="AG165" s="16"/>
      <c r="AH165" s="16"/>
      <c r="AI165" s="16"/>
      <c r="AJ165" s="16"/>
      <c r="AK165" s="16"/>
      <c r="AL165" s="16"/>
      <c r="AM165" s="16"/>
      <c r="AN165" s="16"/>
      <c r="AO165" s="16"/>
      <c r="AP165" s="16"/>
      <c r="AQ165" s="16"/>
      <c r="AR165" s="16"/>
    </row>
    <row r="166" spans="1:44" ht="18.75" customHeight="1" x14ac:dyDescent="0.1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6"/>
      <c r="AF166" s="16"/>
      <c r="AG166" s="16"/>
      <c r="AH166" s="16"/>
      <c r="AI166" s="16"/>
      <c r="AJ166" s="16"/>
      <c r="AK166" s="16"/>
      <c r="AL166" s="16"/>
      <c r="AM166" s="16"/>
      <c r="AN166" s="16"/>
      <c r="AO166" s="16"/>
      <c r="AP166" s="16"/>
      <c r="AQ166" s="16"/>
      <c r="AR166" s="16"/>
    </row>
    <row r="167" spans="1:44" ht="18.75" customHeight="1" x14ac:dyDescent="0.1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6"/>
      <c r="AF167" s="16"/>
      <c r="AG167" s="16"/>
      <c r="AH167" s="16"/>
      <c r="AI167" s="16"/>
      <c r="AJ167" s="16"/>
      <c r="AK167" s="16"/>
      <c r="AL167" s="16"/>
      <c r="AM167" s="16"/>
      <c r="AN167" s="16"/>
      <c r="AO167" s="16"/>
      <c r="AP167" s="16"/>
      <c r="AQ167" s="16"/>
      <c r="AR167" s="16"/>
    </row>
    <row r="168" spans="1:44" ht="18.75" customHeight="1" x14ac:dyDescent="0.1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6"/>
      <c r="AF168" s="16"/>
      <c r="AG168" s="16"/>
      <c r="AH168" s="16"/>
      <c r="AI168" s="16"/>
      <c r="AJ168" s="16"/>
      <c r="AK168" s="16"/>
      <c r="AL168" s="16"/>
      <c r="AM168" s="16"/>
      <c r="AN168" s="16"/>
      <c r="AO168" s="16"/>
      <c r="AP168" s="16"/>
      <c r="AQ168" s="16"/>
      <c r="AR168" s="16"/>
    </row>
    <row r="169" spans="1:44" ht="18.75" customHeight="1" x14ac:dyDescent="0.1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6"/>
      <c r="AF169" s="16"/>
      <c r="AG169" s="16"/>
      <c r="AH169" s="16"/>
      <c r="AI169" s="16"/>
      <c r="AJ169" s="16"/>
      <c r="AK169" s="16"/>
      <c r="AL169" s="16"/>
      <c r="AM169" s="16"/>
      <c r="AN169" s="16"/>
      <c r="AO169" s="16"/>
      <c r="AP169" s="16"/>
      <c r="AQ169" s="16"/>
      <c r="AR169" s="16"/>
    </row>
    <row r="170" spans="1:44" ht="18.75" customHeight="1" x14ac:dyDescent="0.1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6"/>
      <c r="AF170" s="16"/>
      <c r="AG170" s="16"/>
      <c r="AH170" s="16"/>
      <c r="AI170" s="16"/>
      <c r="AJ170" s="16"/>
      <c r="AK170" s="16"/>
      <c r="AL170" s="16"/>
      <c r="AM170" s="16"/>
      <c r="AN170" s="16"/>
      <c r="AO170" s="16"/>
      <c r="AP170" s="16"/>
      <c r="AQ170" s="16"/>
      <c r="AR170" s="16"/>
    </row>
    <row r="171" spans="1:44" ht="18.75" customHeight="1" x14ac:dyDescent="0.1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6"/>
      <c r="AF171" s="16"/>
      <c r="AG171" s="16"/>
      <c r="AH171" s="16"/>
      <c r="AI171" s="16"/>
      <c r="AJ171" s="16"/>
      <c r="AK171" s="16"/>
      <c r="AL171" s="16"/>
      <c r="AM171" s="16"/>
      <c r="AN171" s="16"/>
      <c r="AO171" s="16"/>
      <c r="AP171" s="16"/>
      <c r="AQ171" s="16"/>
      <c r="AR171" s="16"/>
    </row>
    <row r="172" spans="1:44" ht="18.75" customHeight="1" x14ac:dyDescent="0.1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6"/>
      <c r="AF172" s="16"/>
      <c r="AG172" s="16"/>
      <c r="AH172" s="16"/>
      <c r="AI172" s="16"/>
      <c r="AJ172" s="16"/>
      <c r="AK172" s="16"/>
      <c r="AL172" s="16"/>
      <c r="AM172" s="16"/>
      <c r="AN172" s="16"/>
      <c r="AO172" s="16"/>
      <c r="AP172" s="16"/>
      <c r="AQ172" s="16"/>
      <c r="AR172" s="16"/>
    </row>
    <row r="173" spans="1:44" ht="18.75" customHeight="1" x14ac:dyDescent="0.1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6"/>
      <c r="AF173" s="16"/>
      <c r="AG173" s="16"/>
      <c r="AH173" s="16"/>
      <c r="AI173" s="16"/>
      <c r="AJ173" s="16"/>
      <c r="AK173" s="16"/>
      <c r="AL173" s="16"/>
      <c r="AM173" s="16"/>
      <c r="AN173" s="16"/>
      <c r="AO173" s="16"/>
      <c r="AP173" s="16"/>
      <c r="AQ173" s="16"/>
      <c r="AR173" s="16"/>
    </row>
    <row r="174" spans="1:44" ht="18.75" customHeight="1" x14ac:dyDescent="0.1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6"/>
      <c r="AF174" s="16"/>
      <c r="AG174" s="16"/>
      <c r="AH174" s="16"/>
      <c r="AI174" s="16"/>
      <c r="AJ174" s="16"/>
      <c r="AK174" s="16"/>
      <c r="AL174" s="16"/>
      <c r="AM174" s="16"/>
      <c r="AN174" s="16"/>
      <c r="AO174" s="16"/>
      <c r="AP174" s="16"/>
      <c r="AQ174" s="16"/>
      <c r="AR174" s="16"/>
    </row>
    <row r="175" spans="1:44" ht="18.75" customHeight="1" x14ac:dyDescent="0.1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6"/>
      <c r="AF175" s="16"/>
      <c r="AG175" s="16"/>
      <c r="AH175" s="16"/>
      <c r="AI175" s="16"/>
      <c r="AJ175" s="16"/>
      <c r="AK175" s="16"/>
      <c r="AL175" s="16"/>
      <c r="AM175" s="16"/>
      <c r="AN175" s="16"/>
      <c r="AO175" s="16"/>
      <c r="AP175" s="16"/>
      <c r="AQ175" s="16"/>
      <c r="AR175" s="16"/>
    </row>
    <row r="176" spans="1:44" ht="18.75" customHeight="1" x14ac:dyDescent="0.1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6"/>
      <c r="AF176" s="16"/>
      <c r="AG176" s="16"/>
      <c r="AH176" s="16"/>
      <c r="AI176" s="16"/>
      <c r="AJ176" s="16"/>
      <c r="AK176" s="16"/>
      <c r="AL176" s="16"/>
      <c r="AM176" s="16"/>
      <c r="AN176" s="16"/>
      <c r="AO176" s="16"/>
      <c r="AP176" s="16"/>
      <c r="AQ176" s="16"/>
      <c r="AR176" s="16"/>
    </row>
    <row r="177" spans="1:44" ht="18.75" customHeight="1" x14ac:dyDescent="0.1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6"/>
      <c r="AF177" s="16"/>
      <c r="AG177" s="16"/>
      <c r="AH177" s="16"/>
      <c r="AI177" s="16"/>
      <c r="AJ177" s="16"/>
      <c r="AK177" s="16"/>
      <c r="AL177" s="16"/>
      <c r="AM177" s="16"/>
      <c r="AN177" s="16"/>
      <c r="AO177" s="16"/>
      <c r="AP177" s="16"/>
      <c r="AQ177" s="16"/>
      <c r="AR177" s="16"/>
    </row>
    <row r="178" spans="1:44" ht="18.75" customHeight="1" x14ac:dyDescent="0.1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6"/>
      <c r="AF178" s="16"/>
      <c r="AG178" s="16"/>
      <c r="AH178" s="16"/>
      <c r="AI178" s="16"/>
      <c r="AJ178" s="16"/>
      <c r="AK178" s="16"/>
      <c r="AL178" s="16"/>
      <c r="AM178" s="16"/>
      <c r="AN178" s="16"/>
      <c r="AO178" s="16"/>
      <c r="AP178" s="16"/>
      <c r="AQ178" s="16"/>
      <c r="AR178" s="16"/>
    </row>
    <row r="179" spans="1:44" ht="18.75" customHeight="1" x14ac:dyDescent="0.1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6"/>
      <c r="AF179" s="16"/>
      <c r="AG179" s="16"/>
      <c r="AH179" s="16"/>
      <c r="AI179" s="16"/>
      <c r="AJ179" s="16"/>
      <c r="AK179" s="16"/>
      <c r="AL179" s="16"/>
      <c r="AM179" s="16"/>
      <c r="AN179" s="16"/>
      <c r="AO179" s="16"/>
      <c r="AP179" s="16"/>
      <c r="AQ179" s="16"/>
      <c r="AR179" s="16"/>
    </row>
    <row r="180" spans="1:44" ht="18.75" customHeight="1" x14ac:dyDescent="0.1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6"/>
      <c r="AF180" s="16"/>
      <c r="AG180" s="16"/>
      <c r="AH180" s="16"/>
      <c r="AI180" s="16"/>
      <c r="AJ180" s="16"/>
      <c r="AK180" s="16"/>
      <c r="AL180" s="16"/>
      <c r="AM180" s="16"/>
      <c r="AN180" s="16"/>
      <c r="AO180" s="16"/>
      <c r="AP180" s="16"/>
      <c r="AQ180" s="16"/>
      <c r="AR180" s="16"/>
    </row>
    <row r="181" spans="1:44" ht="18.75" customHeight="1" x14ac:dyDescent="0.1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6"/>
      <c r="AF181" s="16"/>
      <c r="AG181" s="16"/>
      <c r="AH181" s="16"/>
      <c r="AI181" s="16"/>
      <c r="AJ181" s="16"/>
      <c r="AK181" s="16"/>
      <c r="AL181" s="16"/>
      <c r="AM181" s="16"/>
      <c r="AN181" s="16"/>
      <c r="AO181" s="16"/>
      <c r="AP181" s="16"/>
      <c r="AQ181" s="16"/>
      <c r="AR181" s="16"/>
    </row>
    <row r="182" spans="1:44" ht="18.75" customHeight="1" x14ac:dyDescent="0.1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6"/>
      <c r="AF182" s="16"/>
      <c r="AG182" s="16"/>
      <c r="AH182" s="16"/>
      <c r="AI182" s="16"/>
      <c r="AJ182" s="16"/>
      <c r="AK182" s="16"/>
      <c r="AL182" s="16"/>
      <c r="AM182" s="16"/>
      <c r="AN182" s="16"/>
      <c r="AO182" s="16"/>
      <c r="AP182" s="16"/>
      <c r="AQ182" s="16"/>
      <c r="AR182" s="16"/>
    </row>
    <row r="183" spans="1:44" ht="18.75" customHeight="1" x14ac:dyDescent="0.1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6"/>
      <c r="AF183" s="16"/>
      <c r="AG183" s="16"/>
      <c r="AH183" s="16"/>
      <c r="AI183" s="16"/>
      <c r="AJ183" s="16"/>
      <c r="AK183" s="16"/>
      <c r="AL183" s="16"/>
      <c r="AM183" s="16"/>
      <c r="AN183" s="16"/>
      <c r="AO183" s="16"/>
      <c r="AP183" s="16"/>
      <c r="AQ183" s="16"/>
      <c r="AR183" s="16"/>
    </row>
    <row r="184" spans="1:44" ht="18.75" customHeight="1" x14ac:dyDescent="0.1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6"/>
      <c r="AF184" s="16"/>
      <c r="AG184" s="16"/>
      <c r="AH184" s="16"/>
      <c r="AI184" s="16"/>
      <c r="AJ184" s="16"/>
      <c r="AK184" s="16"/>
      <c r="AL184" s="16"/>
      <c r="AM184" s="16"/>
      <c r="AN184" s="16"/>
      <c r="AO184" s="16"/>
      <c r="AP184" s="16"/>
      <c r="AQ184" s="16"/>
      <c r="AR184" s="16"/>
    </row>
    <row r="185" spans="1:44" ht="18.75" customHeight="1" x14ac:dyDescent="0.1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6"/>
      <c r="AF185" s="16"/>
      <c r="AG185" s="16"/>
      <c r="AH185" s="16"/>
      <c r="AI185" s="16"/>
      <c r="AJ185" s="16"/>
      <c r="AK185" s="16"/>
      <c r="AL185" s="16"/>
      <c r="AM185" s="16"/>
      <c r="AN185" s="16"/>
      <c r="AO185" s="16"/>
      <c r="AP185" s="16"/>
      <c r="AQ185" s="16"/>
      <c r="AR185" s="16"/>
    </row>
    <row r="186" spans="1:44" ht="18.75" customHeight="1" x14ac:dyDescent="0.1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6"/>
      <c r="AF186" s="16"/>
      <c r="AG186" s="16"/>
      <c r="AH186" s="16"/>
      <c r="AI186" s="16"/>
      <c r="AJ186" s="16"/>
      <c r="AK186" s="16"/>
      <c r="AL186" s="16"/>
      <c r="AM186" s="16"/>
      <c r="AN186" s="16"/>
      <c r="AO186" s="16"/>
      <c r="AP186" s="16"/>
      <c r="AQ186" s="16"/>
      <c r="AR186" s="16"/>
    </row>
    <row r="187" spans="1:44" ht="18.75" customHeight="1" x14ac:dyDescent="0.1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6"/>
      <c r="AF187" s="16"/>
      <c r="AG187" s="16"/>
      <c r="AH187" s="16"/>
      <c r="AI187" s="16"/>
      <c r="AJ187" s="16"/>
      <c r="AK187" s="16"/>
      <c r="AL187" s="16"/>
      <c r="AM187" s="16"/>
      <c r="AN187" s="16"/>
      <c r="AO187" s="16"/>
      <c r="AP187" s="16"/>
      <c r="AQ187" s="16"/>
      <c r="AR187" s="16"/>
    </row>
    <row r="188" spans="1:44" ht="18.75" customHeight="1" x14ac:dyDescent="0.1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6"/>
      <c r="AF188" s="16"/>
      <c r="AG188" s="16"/>
      <c r="AH188" s="16"/>
      <c r="AI188" s="16"/>
      <c r="AJ188" s="16"/>
      <c r="AK188" s="16"/>
      <c r="AL188" s="16"/>
      <c r="AM188" s="16"/>
      <c r="AN188" s="16"/>
      <c r="AO188" s="16"/>
      <c r="AP188" s="16"/>
      <c r="AQ188" s="16"/>
      <c r="AR188" s="16"/>
    </row>
    <row r="189" spans="1:44" ht="18.75" customHeight="1" x14ac:dyDescent="0.1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6"/>
      <c r="AF189" s="16"/>
      <c r="AG189" s="16"/>
      <c r="AH189" s="16"/>
      <c r="AI189" s="16"/>
      <c r="AJ189" s="16"/>
      <c r="AK189" s="16"/>
      <c r="AL189" s="16"/>
      <c r="AM189" s="16"/>
      <c r="AN189" s="16"/>
      <c r="AO189" s="16"/>
      <c r="AP189" s="16"/>
      <c r="AQ189" s="16"/>
      <c r="AR189" s="16"/>
    </row>
    <row r="190" spans="1:44" ht="18.75" customHeight="1" x14ac:dyDescent="0.1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6"/>
      <c r="AF190" s="16"/>
      <c r="AG190" s="16"/>
      <c r="AH190" s="16"/>
      <c r="AI190" s="16"/>
      <c r="AJ190" s="16"/>
      <c r="AK190" s="16"/>
      <c r="AL190" s="16"/>
      <c r="AM190" s="16"/>
      <c r="AN190" s="16"/>
      <c r="AO190" s="16"/>
      <c r="AP190" s="16"/>
      <c r="AQ190" s="16"/>
      <c r="AR190" s="16"/>
    </row>
    <row r="191" spans="1:44" ht="18.75" customHeight="1" x14ac:dyDescent="0.1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6"/>
      <c r="AF191" s="16"/>
      <c r="AG191" s="16"/>
      <c r="AH191" s="16"/>
      <c r="AI191" s="16"/>
      <c r="AJ191" s="16"/>
      <c r="AK191" s="16"/>
      <c r="AL191" s="16"/>
      <c r="AM191" s="16"/>
      <c r="AN191" s="16"/>
      <c r="AO191" s="16"/>
      <c r="AP191" s="16"/>
      <c r="AQ191" s="16"/>
      <c r="AR191" s="16"/>
    </row>
    <row r="192" spans="1:44" ht="18.75" customHeight="1" x14ac:dyDescent="0.1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6"/>
      <c r="AF192" s="16"/>
      <c r="AG192" s="16"/>
      <c r="AH192" s="16"/>
      <c r="AI192" s="16"/>
      <c r="AJ192" s="16"/>
      <c r="AK192" s="16"/>
      <c r="AL192" s="16"/>
      <c r="AM192" s="16"/>
      <c r="AN192" s="16"/>
      <c r="AO192" s="16"/>
      <c r="AP192" s="16"/>
      <c r="AQ192" s="16"/>
      <c r="AR192" s="16"/>
    </row>
    <row r="193" spans="1:44" ht="18.75" customHeight="1" x14ac:dyDescent="0.1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6"/>
      <c r="AF193" s="16"/>
      <c r="AG193" s="16"/>
      <c r="AH193" s="16"/>
      <c r="AI193" s="16"/>
      <c r="AJ193" s="16"/>
      <c r="AK193" s="16"/>
      <c r="AL193" s="16"/>
      <c r="AM193" s="16"/>
      <c r="AN193" s="16"/>
      <c r="AO193" s="16"/>
      <c r="AP193" s="16"/>
      <c r="AQ193" s="16"/>
      <c r="AR193" s="16"/>
    </row>
    <row r="194" spans="1:44" ht="18.75" customHeight="1" x14ac:dyDescent="0.1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6"/>
      <c r="AF194" s="16"/>
      <c r="AG194" s="16"/>
      <c r="AH194" s="16"/>
      <c r="AI194" s="16"/>
      <c r="AJ194" s="16"/>
      <c r="AK194" s="16"/>
      <c r="AL194" s="16"/>
      <c r="AM194" s="16"/>
      <c r="AN194" s="16"/>
      <c r="AO194" s="16"/>
      <c r="AP194" s="16"/>
      <c r="AQ194" s="16"/>
      <c r="AR194" s="16"/>
    </row>
    <row r="195" spans="1:44" ht="18.75" customHeight="1" x14ac:dyDescent="0.1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6"/>
      <c r="AF195" s="16"/>
      <c r="AG195" s="16"/>
      <c r="AH195" s="16"/>
      <c r="AI195" s="16"/>
      <c r="AJ195" s="16"/>
      <c r="AK195" s="16"/>
      <c r="AL195" s="16"/>
      <c r="AM195" s="16"/>
      <c r="AN195" s="16"/>
      <c r="AO195" s="16"/>
      <c r="AP195" s="16"/>
      <c r="AQ195" s="16"/>
      <c r="AR195" s="16"/>
    </row>
    <row r="196" spans="1:44" ht="18.75" customHeight="1" x14ac:dyDescent="0.1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6"/>
      <c r="AF196" s="16"/>
      <c r="AG196" s="16"/>
      <c r="AH196" s="16"/>
      <c r="AI196" s="16"/>
      <c r="AJ196" s="16"/>
      <c r="AK196" s="16"/>
      <c r="AL196" s="16"/>
      <c r="AM196" s="16"/>
      <c r="AN196" s="16"/>
      <c r="AO196" s="16"/>
      <c r="AP196" s="16"/>
      <c r="AQ196" s="16"/>
      <c r="AR196" s="16"/>
    </row>
    <row r="197" spans="1:44" ht="18.75" customHeight="1" x14ac:dyDescent="0.1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6"/>
      <c r="AF197" s="16"/>
      <c r="AG197" s="16"/>
      <c r="AH197" s="16"/>
      <c r="AI197" s="16"/>
      <c r="AJ197" s="16"/>
      <c r="AK197" s="16"/>
      <c r="AL197" s="16"/>
      <c r="AM197" s="16"/>
      <c r="AN197" s="16"/>
      <c r="AO197" s="16"/>
      <c r="AP197" s="16"/>
      <c r="AQ197" s="16"/>
      <c r="AR197" s="16"/>
    </row>
    <row r="198" spans="1:44" ht="18.75" customHeight="1" x14ac:dyDescent="0.1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6"/>
      <c r="AF198" s="16"/>
      <c r="AG198" s="16"/>
      <c r="AH198" s="16"/>
      <c r="AI198" s="16"/>
      <c r="AJ198" s="16"/>
      <c r="AK198" s="16"/>
      <c r="AL198" s="16"/>
      <c r="AM198" s="16"/>
      <c r="AN198" s="16"/>
      <c r="AO198" s="16"/>
      <c r="AP198" s="16"/>
      <c r="AQ198" s="16"/>
      <c r="AR198" s="16"/>
    </row>
    <row r="199" spans="1:44" ht="18.75" customHeight="1" x14ac:dyDescent="0.1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6"/>
      <c r="AF199" s="16"/>
      <c r="AG199" s="16"/>
      <c r="AH199" s="16"/>
      <c r="AI199" s="16"/>
      <c r="AJ199" s="16"/>
      <c r="AK199" s="16"/>
      <c r="AL199" s="16"/>
      <c r="AM199" s="16"/>
      <c r="AN199" s="16"/>
      <c r="AO199" s="16"/>
      <c r="AP199" s="16"/>
      <c r="AQ199" s="16"/>
      <c r="AR199" s="16"/>
    </row>
    <row r="200" spans="1:44" ht="18.75" customHeight="1" x14ac:dyDescent="0.1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6"/>
      <c r="AF200" s="16"/>
      <c r="AG200" s="16"/>
      <c r="AH200" s="16"/>
      <c r="AI200" s="16"/>
      <c r="AJ200" s="16"/>
      <c r="AK200" s="16"/>
      <c r="AL200" s="16"/>
      <c r="AM200" s="16"/>
      <c r="AN200" s="16"/>
      <c r="AO200" s="16"/>
      <c r="AP200" s="16"/>
      <c r="AQ200" s="16"/>
      <c r="AR200" s="16"/>
    </row>
    <row r="201" spans="1:44" ht="18.75" customHeight="1" x14ac:dyDescent="0.1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6"/>
      <c r="AF201" s="16"/>
      <c r="AG201" s="16"/>
      <c r="AH201" s="16"/>
      <c r="AI201" s="16"/>
      <c r="AJ201" s="16"/>
      <c r="AK201" s="16"/>
      <c r="AL201" s="16"/>
      <c r="AM201" s="16"/>
      <c r="AN201" s="16"/>
      <c r="AO201" s="16"/>
      <c r="AP201" s="16"/>
      <c r="AQ201" s="16"/>
      <c r="AR201" s="16"/>
    </row>
    <row r="202" spans="1:44" ht="18.75" customHeight="1" x14ac:dyDescent="0.1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6"/>
      <c r="AF202" s="16"/>
      <c r="AG202" s="16"/>
      <c r="AH202" s="16"/>
      <c r="AI202" s="16"/>
      <c r="AJ202" s="16"/>
      <c r="AK202" s="16"/>
      <c r="AL202" s="16"/>
      <c r="AM202" s="16"/>
      <c r="AN202" s="16"/>
      <c r="AO202" s="16"/>
      <c r="AP202" s="16"/>
      <c r="AQ202" s="16"/>
      <c r="AR202" s="16"/>
    </row>
    <row r="203" spans="1:44" ht="18.75" customHeight="1" x14ac:dyDescent="0.1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6"/>
      <c r="AF203" s="16"/>
      <c r="AG203" s="16"/>
      <c r="AH203" s="16"/>
      <c r="AI203" s="16"/>
      <c r="AJ203" s="16"/>
      <c r="AK203" s="16"/>
      <c r="AL203" s="16"/>
      <c r="AM203" s="16"/>
      <c r="AN203" s="16"/>
      <c r="AO203" s="16"/>
      <c r="AP203" s="16"/>
      <c r="AQ203" s="16"/>
      <c r="AR203" s="16"/>
    </row>
    <row r="204" spans="1:44" ht="18.75" customHeight="1" x14ac:dyDescent="0.1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row>
    <row r="205" spans="1:44" ht="18.75" customHeight="1" x14ac:dyDescent="0.15">
      <c r="A205" s="13" t="s">
        <v>155</v>
      </c>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row>
    <row r="206" spans="1:44" ht="18.75" customHeight="1" x14ac:dyDescent="0.15">
      <c r="A206" s="20" t="s">
        <v>127</v>
      </c>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row>
    <row r="207" spans="1:44" ht="18.75" customHeight="1" x14ac:dyDescent="0.15">
      <c r="A207" s="14" t="s">
        <v>128</v>
      </c>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row>
    <row r="208" spans="1:44" ht="18.75" customHeight="1" x14ac:dyDescent="0.15">
      <c r="A208" s="21" t="s">
        <v>129</v>
      </c>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row>
    <row r="209" spans="1:44" ht="18.75" customHeight="1" x14ac:dyDescent="0.1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row>
    <row r="210" spans="1:44" ht="18.75" customHeight="1" x14ac:dyDescent="0.15">
      <c r="A210" s="15" t="s">
        <v>192</v>
      </c>
      <c r="B210" s="15"/>
      <c r="C210" s="15"/>
      <c r="D210" s="15"/>
      <c r="E210" s="15"/>
      <c r="F210" s="15"/>
      <c r="G210" s="15"/>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row>
    <row r="211" spans="1:44" ht="18.75" customHeight="1" x14ac:dyDescent="0.15">
      <c r="A211" s="16" t="s">
        <v>165</v>
      </c>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row>
    <row r="212" spans="1:44" ht="18.75" customHeight="1" x14ac:dyDescent="0.15">
      <c r="A212" s="16" t="s">
        <v>166</v>
      </c>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row>
    <row r="213" spans="1:44" ht="18.75" customHeight="1" x14ac:dyDescent="0.15">
      <c r="A213" s="224" t="s">
        <v>201</v>
      </c>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row>
    <row r="214" spans="1:44" ht="18.75" customHeight="1" x14ac:dyDescent="0.15">
      <c r="A214" s="16" t="s">
        <v>181</v>
      </c>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row>
    <row r="215" spans="1:44" ht="18.75" customHeight="1" x14ac:dyDescent="0.15">
      <c r="A215" s="16" t="s">
        <v>184</v>
      </c>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row>
    <row r="216" spans="1:44" ht="18.75" customHeight="1" x14ac:dyDescent="0.15">
      <c r="A216" s="16" t="s">
        <v>185</v>
      </c>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row>
    <row r="217" spans="1:44" x14ac:dyDescent="0.15">
      <c r="A217" s="16" t="s">
        <v>186</v>
      </c>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row>
    <row r="218" spans="1:44" x14ac:dyDescent="0.15">
      <c r="A218" s="16" t="s">
        <v>187</v>
      </c>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row>
  </sheetData>
  <mergeCells count="6">
    <mergeCell ref="C9:Y9"/>
    <mergeCell ref="C4:Y4"/>
    <mergeCell ref="C5:Y5"/>
    <mergeCell ref="C6:Y6"/>
    <mergeCell ref="C7:Y7"/>
    <mergeCell ref="C8:Y8"/>
  </mergeCells>
  <phoneticPr fontId="5"/>
  <hyperlinks>
    <hyperlink ref="C4:Y4" location="'各様式の入力方法（印刷不要）'!A9:A56" display="「精算書」について" xr:uid="{00000000-0004-0000-0000-000000000000}"/>
    <hyperlink ref="C6:Y6" location="'各様式の入力方法（印刷不要）'!A56:A129" display="「個票」について" xr:uid="{00000000-0004-0000-0000-000001000000}"/>
    <hyperlink ref="C7:Y7" location="'各様式の入力方法（印刷不要）'!A130:A203" display="「個票」記載例（入力時の注意点）" xr:uid="{00000000-0004-0000-0000-000002000000}"/>
    <hyperlink ref="C8:Y8" location="'各様式の入力方法（印刷不要）'!A204:A208" display="6か所以上の事業所について申請する場合" xr:uid="{00000000-0004-0000-0000-000003000000}"/>
    <hyperlink ref="C5:Y5" location="'各様式の入力方法（印刷不要）'!A51:A55" display="「申請一覧」について" xr:uid="{00000000-0004-0000-0000-000004000000}"/>
    <hyperlink ref="C9:Y9" location="'各様式の入力方法（印刷不要）'!A210:A217" display="「感染者等一覧」について" xr:uid="{136BFEC7-F752-40DC-BE64-DB6273B78254}"/>
  </hyperlinks>
  <pageMargins left="0.7" right="0.7" top="0.75" bottom="0.75" header="0.3" footer="0.3"/>
  <pageSetup paperSize="9" scale="6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G36"/>
  <sheetViews>
    <sheetView view="pageBreakPreview" zoomScale="115" zoomScaleNormal="100" zoomScaleSheetLayoutView="115" workbookViewId="0">
      <selection activeCell="C3" sqref="C3"/>
    </sheetView>
  </sheetViews>
  <sheetFormatPr defaultColWidth="9" defaultRowHeight="13.5" x14ac:dyDescent="0.15"/>
  <cols>
    <col min="1" max="1" width="38.125" style="9" bestFit="1" customWidth="1"/>
    <col min="2" max="3" width="10.625" style="9" customWidth="1"/>
    <col min="4" max="7" width="15.125" style="2" customWidth="1"/>
    <col min="8" max="16384" width="9" style="3"/>
  </cols>
  <sheetData>
    <row r="1" spans="1:7" x14ac:dyDescent="0.15">
      <c r="A1" s="1" t="s">
        <v>56</v>
      </c>
      <c r="B1" s="10" t="s">
        <v>79</v>
      </c>
      <c r="C1" s="10" t="s">
        <v>80</v>
      </c>
      <c r="F1" s="3"/>
      <c r="G1" s="3"/>
    </row>
    <row r="2" spans="1:7" x14ac:dyDescent="0.15">
      <c r="A2" s="4" t="s">
        <v>27</v>
      </c>
      <c r="B2" s="5">
        <v>1978</v>
      </c>
      <c r="C2" s="5">
        <v>989</v>
      </c>
      <c r="F2" s="6"/>
      <c r="G2" s="6"/>
    </row>
    <row r="3" spans="1:7" x14ac:dyDescent="0.15">
      <c r="A3" s="7" t="s">
        <v>28</v>
      </c>
      <c r="B3" s="5">
        <v>631</v>
      </c>
      <c r="C3" s="5">
        <v>316</v>
      </c>
    </row>
    <row r="4" spans="1:7" x14ac:dyDescent="0.15">
      <c r="A4" s="7" t="s">
        <v>29</v>
      </c>
      <c r="B4" s="5">
        <v>288</v>
      </c>
      <c r="C4" s="5">
        <v>144</v>
      </c>
    </row>
    <row r="5" spans="1:7" x14ac:dyDescent="0.15">
      <c r="A5" s="8" t="s">
        <v>30</v>
      </c>
      <c r="B5" s="5">
        <v>228</v>
      </c>
      <c r="C5" s="5">
        <v>114</v>
      </c>
    </row>
    <row r="6" spans="1:7" x14ac:dyDescent="0.15">
      <c r="A6" s="8" t="s">
        <v>31</v>
      </c>
      <c r="B6" s="5">
        <v>221</v>
      </c>
      <c r="C6" s="5">
        <v>110</v>
      </c>
    </row>
    <row r="7" spans="1:7" x14ac:dyDescent="0.15">
      <c r="A7" s="4" t="s">
        <v>32</v>
      </c>
      <c r="B7" s="5">
        <v>279</v>
      </c>
      <c r="C7" s="5">
        <v>140</v>
      </c>
    </row>
    <row r="8" spans="1:7" x14ac:dyDescent="0.15">
      <c r="A8" s="7" t="s">
        <v>33</v>
      </c>
      <c r="B8" s="5">
        <v>294</v>
      </c>
      <c r="C8" s="5">
        <v>147</v>
      </c>
    </row>
    <row r="9" spans="1:7" x14ac:dyDescent="0.15">
      <c r="A9" s="8" t="s">
        <v>36</v>
      </c>
      <c r="B9" s="5">
        <v>271</v>
      </c>
      <c r="C9" s="5">
        <v>136</v>
      </c>
    </row>
    <row r="10" spans="1:7" x14ac:dyDescent="0.15">
      <c r="A10" s="8" t="s">
        <v>37</v>
      </c>
      <c r="B10" s="5">
        <v>172</v>
      </c>
      <c r="C10" s="5">
        <v>86</v>
      </c>
    </row>
    <row r="11" spans="1:7" x14ac:dyDescent="0.15">
      <c r="A11" s="8" t="s">
        <v>38</v>
      </c>
      <c r="B11" s="5">
        <v>257</v>
      </c>
      <c r="C11" s="5">
        <v>128</v>
      </c>
    </row>
    <row r="12" spans="1:7" x14ac:dyDescent="0.15">
      <c r="A12" s="8" t="s">
        <v>39</v>
      </c>
      <c r="B12" s="5">
        <v>146</v>
      </c>
      <c r="C12" s="5">
        <v>73</v>
      </c>
    </row>
    <row r="13" spans="1:7" x14ac:dyDescent="0.15">
      <c r="A13" s="8" t="s">
        <v>40</v>
      </c>
      <c r="B13" s="5">
        <v>1013</v>
      </c>
      <c r="C13" s="5">
        <v>506</v>
      </c>
    </row>
    <row r="14" spans="1:7" x14ac:dyDescent="0.15">
      <c r="A14" s="8" t="s">
        <v>41</v>
      </c>
      <c r="B14" s="5">
        <v>335</v>
      </c>
      <c r="C14" s="5">
        <v>167</v>
      </c>
    </row>
    <row r="15" spans="1:7" x14ac:dyDescent="0.15">
      <c r="A15" s="8" t="s">
        <v>42</v>
      </c>
      <c r="B15" s="5">
        <v>259</v>
      </c>
      <c r="C15" s="5">
        <v>129</v>
      </c>
    </row>
    <row r="16" spans="1:7" x14ac:dyDescent="0.15">
      <c r="A16" s="8" t="s">
        <v>43</v>
      </c>
      <c r="B16" s="5">
        <v>150</v>
      </c>
      <c r="C16" s="5">
        <v>75</v>
      </c>
    </row>
    <row r="17" spans="1:3" x14ac:dyDescent="0.15">
      <c r="A17" s="8" t="s">
        <v>44</v>
      </c>
      <c r="B17" s="5">
        <v>985</v>
      </c>
      <c r="C17" s="5">
        <v>493</v>
      </c>
    </row>
    <row r="18" spans="1:3" x14ac:dyDescent="0.15">
      <c r="A18" s="8" t="s">
        <v>45</v>
      </c>
      <c r="B18" s="5">
        <v>529</v>
      </c>
      <c r="C18" s="5">
        <v>264</v>
      </c>
    </row>
    <row r="19" spans="1:3" x14ac:dyDescent="0.15">
      <c r="A19" s="8" t="s">
        <v>46</v>
      </c>
      <c r="B19" s="5">
        <v>107</v>
      </c>
      <c r="C19" s="5">
        <v>41</v>
      </c>
    </row>
    <row r="20" spans="1:3" x14ac:dyDescent="0.15">
      <c r="A20" s="8" t="s">
        <v>47</v>
      </c>
      <c r="B20" s="5">
        <v>175</v>
      </c>
      <c r="C20" s="5">
        <v>67</v>
      </c>
    </row>
    <row r="21" spans="1:3" x14ac:dyDescent="0.15">
      <c r="A21" s="8" t="s">
        <v>48</v>
      </c>
      <c r="B21" s="5">
        <v>60</v>
      </c>
      <c r="C21" s="5">
        <v>23</v>
      </c>
    </row>
    <row r="22" spans="1:3" x14ac:dyDescent="0.15">
      <c r="A22" s="8" t="s">
        <v>49</v>
      </c>
      <c r="B22" s="5">
        <v>106</v>
      </c>
      <c r="C22" s="5">
        <v>41</v>
      </c>
    </row>
    <row r="23" spans="1:3" x14ac:dyDescent="0.15">
      <c r="A23" s="7" t="s">
        <v>34</v>
      </c>
      <c r="B23" s="5">
        <v>35</v>
      </c>
      <c r="C23" s="5">
        <v>17</v>
      </c>
    </row>
    <row r="24" spans="1:3" x14ac:dyDescent="0.15">
      <c r="A24" s="7" t="s">
        <v>35</v>
      </c>
      <c r="B24" s="5">
        <v>19</v>
      </c>
      <c r="C24" s="5">
        <v>9</v>
      </c>
    </row>
    <row r="25" spans="1:3" x14ac:dyDescent="0.15">
      <c r="A25" s="8" t="s">
        <v>50</v>
      </c>
      <c r="B25" s="5">
        <v>30</v>
      </c>
      <c r="C25" s="5">
        <v>11</v>
      </c>
    </row>
    <row r="26" spans="1:3" x14ac:dyDescent="0.15">
      <c r="A26" s="8" t="s">
        <v>51</v>
      </c>
      <c r="B26" s="5">
        <v>35</v>
      </c>
      <c r="C26" s="5">
        <v>13</v>
      </c>
    </row>
    <row r="27" spans="1:3" x14ac:dyDescent="0.15">
      <c r="A27" s="8" t="s">
        <v>52</v>
      </c>
      <c r="B27" s="5">
        <v>50</v>
      </c>
      <c r="C27" s="5">
        <v>25</v>
      </c>
    </row>
    <row r="28" spans="1:3" x14ac:dyDescent="0.15">
      <c r="A28" s="8" t="s">
        <v>53</v>
      </c>
      <c r="B28" s="5">
        <v>36</v>
      </c>
      <c r="C28" s="5">
        <v>18</v>
      </c>
    </row>
    <row r="29" spans="1:3" x14ac:dyDescent="0.15">
      <c r="A29" s="8" t="s">
        <v>54</v>
      </c>
      <c r="B29" s="5">
        <v>38</v>
      </c>
      <c r="C29" s="5">
        <v>19</v>
      </c>
    </row>
    <row r="30" spans="1:3" x14ac:dyDescent="0.15">
      <c r="A30" s="8" t="s">
        <v>55</v>
      </c>
      <c r="B30" s="5">
        <v>37</v>
      </c>
      <c r="C30" s="5">
        <v>18</v>
      </c>
    </row>
    <row r="32" spans="1:3" x14ac:dyDescent="0.15">
      <c r="A32" s="9" t="s">
        <v>57</v>
      </c>
    </row>
    <row r="33" spans="1:1" x14ac:dyDescent="0.15">
      <c r="A33" s="9" t="s">
        <v>58</v>
      </c>
    </row>
    <row r="34" spans="1:1" x14ac:dyDescent="0.15">
      <c r="A34" s="9" t="s">
        <v>59</v>
      </c>
    </row>
    <row r="35" spans="1:1" x14ac:dyDescent="0.15">
      <c r="A35" s="9" t="s">
        <v>60</v>
      </c>
    </row>
    <row r="36" spans="1:1" x14ac:dyDescent="0.15">
      <c r="A36" s="9" t="s">
        <v>61</v>
      </c>
    </row>
  </sheetData>
  <sheetProtection algorithmName="SHA-512" hashValue="7W3fk4YhX5SV60Dccw7BeUeLOG2Ze0tp1EaAZOdIXO6FCwCP4cQTM+pV937E/H/ZkiMHzb95mQdbixwfbA4Zsw==" saltValue="Cjh4RhJWqRX7qKBY8Wv5Kg==" spinCount="100000" sheet="1" objects="1" scenarios="1"/>
  <phoneticPr fontId="5"/>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8"/>
  <sheetViews>
    <sheetView showGridLines="0" tabSelected="1" view="pageBreakPreview" zoomScaleNormal="100" zoomScaleSheetLayoutView="100" workbookViewId="0">
      <selection activeCell="O5" sqref="O5:Z5"/>
    </sheetView>
  </sheetViews>
  <sheetFormatPr defaultRowHeight="13.5" x14ac:dyDescent="0.15"/>
  <cols>
    <col min="1" max="1" width="4.125" style="22" customWidth="1"/>
    <col min="2" max="25" width="3.125" style="22" customWidth="1"/>
    <col min="26" max="26" width="4.125" style="22" customWidth="1"/>
    <col min="27" max="16384" width="9" style="22"/>
  </cols>
  <sheetData>
    <row r="1" spans="1:26" s="23" customFormat="1" ht="19.5" customHeight="1" x14ac:dyDescent="0.15">
      <c r="A1" s="24" t="s">
        <v>150</v>
      </c>
    </row>
    <row r="2" spans="1:26" s="23" customFormat="1" ht="19.5" customHeight="1" x14ac:dyDescent="0.15">
      <c r="A2" s="28"/>
      <c r="B2" s="30"/>
      <c r="C2" s="30"/>
      <c r="D2" s="30"/>
      <c r="E2" s="30"/>
      <c r="F2" s="30"/>
      <c r="G2" s="30"/>
      <c r="H2" s="30"/>
      <c r="I2" s="30"/>
      <c r="J2" s="30"/>
      <c r="K2" s="30"/>
      <c r="L2" s="30"/>
      <c r="M2" s="30"/>
      <c r="N2" s="30"/>
      <c r="O2" s="227" t="s">
        <v>179</v>
      </c>
      <c r="P2" s="227"/>
      <c r="Q2" s="227"/>
      <c r="R2" s="227"/>
      <c r="S2" s="227"/>
      <c r="T2" s="228">
        <v>3</v>
      </c>
      <c r="U2" s="228"/>
      <c r="V2" s="194" t="s">
        <v>73</v>
      </c>
      <c r="W2" s="228">
        <v>31</v>
      </c>
      <c r="X2" s="228"/>
      <c r="Y2" s="194" t="s">
        <v>74</v>
      </c>
      <c r="Z2" s="61"/>
    </row>
    <row r="3" spans="1:26" s="23" customFormat="1" ht="19.5" customHeight="1" x14ac:dyDescent="0.15">
      <c r="A3" s="24"/>
    </row>
    <row r="4" spans="1:26" s="23" customFormat="1" ht="19.5" customHeight="1" x14ac:dyDescent="0.15">
      <c r="A4" s="25"/>
      <c r="B4" s="23" t="s">
        <v>135</v>
      </c>
    </row>
    <row r="5" spans="1:26" s="23" customFormat="1" ht="19.5" customHeight="1" x14ac:dyDescent="0.15">
      <c r="A5" s="26" t="s">
        <v>140</v>
      </c>
      <c r="O5" s="232"/>
      <c r="P5" s="232"/>
      <c r="Q5" s="232"/>
      <c r="R5" s="232"/>
      <c r="S5" s="232"/>
      <c r="T5" s="232"/>
      <c r="U5" s="232"/>
      <c r="V5" s="232"/>
      <c r="W5" s="232"/>
      <c r="X5" s="232"/>
      <c r="Y5" s="232"/>
      <c r="Z5" s="232"/>
    </row>
    <row r="6" spans="1:26" s="23" customFormat="1" ht="19.5" customHeight="1" x14ac:dyDescent="0.15">
      <c r="A6" s="26" t="s">
        <v>141</v>
      </c>
      <c r="O6" s="232"/>
      <c r="P6" s="232"/>
      <c r="Q6" s="232"/>
      <c r="R6" s="232"/>
      <c r="S6" s="232"/>
      <c r="T6" s="232"/>
      <c r="U6" s="232"/>
      <c r="V6" s="232"/>
      <c r="W6" s="232"/>
      <c r="X6" s="232"/>
      <c r="Y6" s="232"/>
      <c r="Z6" s="232"/>
    </row>
    <row r="7" spans="1:26" s="23" customFormat="1" ht="19.5" customHeight="1" x14ac:dyDescent="0.15">
      <c r="A7" s="26" t="s">
        <v>142</v>
      </c>
      <c r="O7" s="232"/>
      <c r="P7" s="232"/>
      <c r="Q7" s="232"/>
      <c r="R7" s="232"/>
      <c r="S7" s="232"/>
      <c r="T7" s="232"/>
      <c r="U7" s="232"/>
      <c r="V7" s="232"/>
      <c r="W7" s="232"/>
      <c r="X7" s="232"/>
      <c r="Y7" s="232"/>
      <c r="Z7" s="232"/>
    </row>
    <row r="8" spans="1:26" s="23" customFormat="1" ht="19.5" customHeight="1" x14ac:dyDescent="0.15">
      <c r="A8" s="24"/>
    </row>
    <row r="9" spans="1:26" s="23" customFormat="1" ht="19.5" customHeight="1" x14ac:dyDescent="0.15">
      <c r="A9" s="27"/>
    </row>
    <row r="10" spans="1:26" s="23" customFormat="1" ht="19.5" customHeight="1" x14ac:dyDescent="0.15">
      <c r="A10" s="229" t="s">
        <v>159</v>
      </c>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61"/>
    </row>
    <row r="11" spans="1:26" s="23" customFormat="1" ht="19.5" customHeight="1" x14ac:dyDescent="0.15">
      <c r="A11" s="229" t="s">
        <v>160</v>
      </c>
      <c r="B11" s="229"/>
      <c r="C11" s="229"/>
      <c r="D11" s="229"/>
      <c r="E11" s="229"/>
      <c r="F11" s="229"/>
      <c r="G11" s="229"/>
      <c r="H11" s="229"/>
      <c r="I11" s="229"/>
      <c r="J11" s="229"/>
      <c r="K11" s="229"/>
      <c r="L11" s="229"/>
      <c r="M11" s="229"/>
      <c r="N11" s="229"/>
      <c r="O11" s="229"/>
      <c r="P11" s="229"/>
      <c r="Q11" s="229"/>
      <c r="R11" s="229"/>
      <c r="S11" s="229"/>
      <c r="T11" s="230" t="s">
        <v>198</v>
      </c>
      <c r="U11" s="230"/>
      <c r="V11" s="230"/>
      <c r="W11" s="230"/>
      <c r="X11" s="230"/>
      <c r="Y11" s="230"/>
      <c r="Z11" s="230"/>
    </row>
    <row r="12" spans="1:26" s="23" customFormat="1" ht="19.5" customHeight="1" x14ac:dyDescent="0.15">
      <c r="A12" s="24"/>
    </row>
    <row r="13" spans="1:26" s="23" customFormat="1" ht="19.5" customHeight="1" x14ac:dyDescent="0.15">
      <c r="A13" s="24" t="s">
        <v>143</v>
      </c>
    </row>
    <row r="14" spans="1:26" s="23" customFormat="1" ht="19.5" customHeight="1" x14ac:dyDescent="0.15">
      <c r="A14" s="24" t="s">
        <v>144</v>
      </c>
    </row>
    <row r="15" spans="1:26" s="23" customFormat="1" ht="19.5" customHeight="1" x14ac:dyDescent="0.15">
      <c r="A15" s="24"/>
    </row>
    <row r="16" spans="1:26" s="23" customFormat="1" ht="19.5" customHeight="1" x14ac:dyDescent="0.15">
      <c r="A16" s="24"/>
    </row>
    <row r="17" spans="1:25" s="23" customFormat="1" ht="19.5" customHeight="1" x14ac:dyDescent="0.15">
      <c r="A17" s="24" t="s">
        <v>145</v>
      </c>
      <c r="I17" s="23" t="s">
        <v>151</v>
      </c>
    </row>
    <row r="18" spans="1:25" s="23" customFormat="1" ht="19.5" customHeight="1" x14ac:dyDescent="0.15">
      <c r="A18" s="24" t="s">
        <v>136</v>
      </c>
      <c r="I18" s="31" t="s">
        <v>151</v>
      </c>
    </row>
    <row r="19" spans="1:25" s="23" customFormat="1" ht="19.5" customHeight="1" x14ac:dyDescent="0.15">
      <c r="A19" s="24" t="s">
        <v>146</v>
      </c>
      <c r="I19" s="31" t="s">
        <v>151</v>
      </c>
    </row>
    <row r="20" spans="1:25" s="23" customFormat="1" ht="19.5" customHeight="1" x14ac:dyDescent="0.15">
      <c r="A20" s="24" t="s">
        <v>147</v>
      </c>
      <c r="I20" s="31" t="s">
        <v>151</v>
      </c>
    </row>
    <row r="21" spans="1:25" s="23" customFormat="1" ht="19.5" customHeight="1" x14ac:dyDescent="0.15">
      <c r="A21" s="24"/>
    </row>
    <row r="22" spans="1:25" s="31" customFormat="1" ht="19.5" customHeight="1" x14ac:dyDescent="0.15">
      <c r="A22" s="24"/>
    </row>
    <row r="23" spans="1:25" s="23" customFormat="1" ht="19.5" customHeight="1" x14ac:dyDescent="0.15">
      <c r="A23" s="24"/>
    </row>
    <row r="24" spans="1:25" s="23" customFormat="1" ht="19.5" customHeight="1" x14ac:dyDescent="0.15">
      <c r="A24" s="24" t="s">
        <v>133</v>
      </c>
    </row>
    <row r="25" spans="1:25" s="23" customFormat="1" ht="19.5" customHeight="1" x14ac:dyDescent="0.15">
      <c r="A25" s="29" t="s">
        <v>157</v>
      </c>
      <c r="B25" s="30"/>
      <c r="C25" s="30"/>
      <c r="D25" s="30"/>
      <c r="E25" s="30"/>
      <c r="F25" s="30"/>
      <c r="G25" s="30"/>
      <c r="H25" s="30"/>
      <c r="I25" s="30"/>
      <c r="J25" s="30"/>
      <c r="K25" s="30"/>
      <c r="L25" s="30"/>
      <c r="M25" s="30"/>
      <c r="N25" s="30"/>
      <c r="O25" s="30"/>
      <c r="P25" s="30"/>
      <c r="Q25" s="30"/>
      <c r="R25" s="30"/>
      <c r="S25" s="30"/>
      <c r="T25" s="30"/>
      <c r="U25" s="30"/>
      <c r="V25" s="30"/>
      <c r="W25" s="30"/>
      <c r="X25" s="30"/>
      <c r="Y25" s="30"/>
    </row>
    <row r="26" spans="1:25" s="23" customFormat="1" ht="19.5" customHeight="1" x14ac:dyDescent="0.15">
      <c r="A26" s="29" t="s">
        <v>134</v>
      </c>
      <c r="B26" s="30"/>
      <c r="C26" s="30"/>
      <c r="D26" s="30"/>
      <c r="E26" s="30"/>
      <c r="F26" s="30"/>
      <c r="G26" s="30"/>
      <c r="H26" s="30"/>
      <c r="I26" s="30"/>
      <c r="J26" s="30"/>
      <c r="K26" s="30"/>
      <c r="L26" s="30"/>
      <c r="M26" s="30"/>
      <c r="N26" s="30"/>
      <c r="O26" s="30"/>
      <c r="P26" s="30"/>
      <c r="Q26" s="30"/>
      <c r="R26" s="30"/>
      <c r="S26" s="30"/>
      <c r="T26" s="30"/>
      <c r="U26" s="30"/>
      <c r="V26" s="30"/>
      <c r="W26" s="30"/>
      <c r="X26" s="30"/>
      <c r="Y26" s="30"/>
    </row>
    <row r="27" spans="1:25" s="23" customFormat="1" ht="19.5" customHeight="1" x14ac:dyDescent="0.15">
      <c r="A27" s="24" t="s">
        <v>137</v>
      </c>
    </row>
    <row r="28" spans="1:25" s="23" customFormat="1" ht="19.5" customHeight="1" x14ac:dyDescent="0.15">
      <c r="A28" s="24" t="s">
        <v>138</v>
      </c>
    </row>
    <row r="29" spans="1:25" s="23" customFormat="1" ht="19.5" customHeight="1" x14ac:dyDescent="0.15">
      <c r="A29" s="23" t="s">
        <v>139</v>
      </c>
    </row>
    <row r="30" spans="1:25" s="23" customFormat="1" ht="19.5" customHeight="1" x14ac:dyDescent="0.15"/>
    <row r="31" spans="1:25" s="23" customFormat="1" ht="19.5" customHeight="1" x14ac:dyDescent="0.15"/>
    <row r="32" spans="1:25"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sheetData>
  <mergeCells count="9">
    <mergeCell ref="O2:S2"/>
    <mergeCell ref="T2:U2"/>
    <mergeCell ref="W2:X2"/>
    <mergeCell ref="A11:S11"/>
    <mergeCell ref="T11:Z11"/>
    <mergeCell ref="A10:Y10"/>
    <mergeCell ref="O5:Z5"/>
    <mergeCell ref="O6:Z6"/>
    <mergeCell ref="O7:Z7"/>
  </mergeCells>
  <phoneticPr fontId="5"/>
  <conditionalFormatting sqref="T2:U2 W2:X2">
    <cfRule type="containsBlanks" dxfId="188" priority="4">
      <formula>LEN(TRIM(T2))=0</formula>
    </cfRule>
  </conditionalFormatting>
  <conditionalFormatting sqref="O5:Z7">
    <cfRule type="containsBlanks" dxfId="187" priority="2">
      <formula>LEN(TRIM(O5))=0</formula>
    </cfRule>
  </conditionalFormatting>
  <conditionalFormatting sqref="O2:S2">
    <cfRule type="containsBlanks" dxfId="186" priority="1">
      <formula>LEN(TRIM(O2))=0</formula>
    </cfRule>
  </conditionalFormatting>
  <dataValidations count="4">
    <dataValidation type="list" allowBlank="1" showInputMessage="1" sqref="W2:X2" xr:uid="{B2801DB6-BD5E-442C-B90E-BB056711C45E}">
      <formula1>"1,2,3,4,5,6,7,8,9,10,11,12,13,14,15,16,17,18,19,20,21,22,23,24,25,26,27,28,29,30,31"</formula1>
    </dataValidation>
    <dataValidation type="list" allowBlank="1" showInputMessage="1" sqref="T2:U2" xr:uid="{7AF55D0E-4205-4005-8815-125E09BC0D08}">
      <formula1>"1,2,3,4,5,6,7,8,9,10,11,12"</formula1>
    </dataValidation>
    <dataValidation type="list" allowBlank="1" showInputMessage="1" showErrorMessage="1" sqref="O2:S2" xr:uid="{46E5D748-5B5E-4403-B234-9E37E5884F18}">
      <formula1>"令和５年（2023年）,令和６年（2024年）"</formula1>
    </dataValidation>
    <dataValidation type="list" allowBlank="1" showInputMessage="1" sqref="T11:Z11" xr:uid="{14F8D647-97B7-4321-B658-C00B8E39EAFB}">
      <formula1>"令和４年度発生分,令和５年度発生分（第2回）"</formula1>
    </dataValidation>
  </dataValidations>
  <pageMargins left="0.86614173228346458" right="0.86614173228346458" top="0.86614173228346458" bottom="0.86614173228346458" header="0.59055118110236227" footer="0.6889763779527559"/>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B610C-C712-4660-AB73-AEAA81111818}">
  <sheetPr>
    <pageSetUpPr fitToPage="1"/>
  </sheetPr>
  <dimension ref="B1:J31"/>
  <sheetViews>
    <sheetView view="pageBreakPreview" zoomScale="85" zoomScaleNormal="100" zoomScaleSheetLayoutView="85" workbookViewId="0">
      <selection activeCell="C4" sqref="C4"/>
    </sheetView>
  </sheetViews>
  <sheetFormatPr defaultRowHeight="13.5" x14ac:dyDescent="0.15"/>
  <cols>
    <col min="1" max="1" width="1.125" customWidth="1"/>
    <col min="2" max="2" width="4.125" customWidth="1"/>
    <col min="3" max="3" width="18.875" customWidth="1"/>
    <col min="4" max="4" width="14.875" customWidth="1"/>
    <col min="5" max="5" width="16.125" customWidth="1"/>
    <col min="6" max="6" width="12" customWidth="1"/>
    <col min="7" max="7" width="16.125" customWidth="1"/>
    <col min="8" max="8" width="16" customWidth="1"/>
    <col min="9" max="9" width="33.75" customWidth="1"/>
    <col min="10" max="10" width="43.25" customWidth="1"/>
    <col min="11" max="11" width="1.125" customWidth="1"/>
  </cols>
  <sheetData>
    <row r="1" spans="2:10" ht="6.75" customHeight="1" x14ac:dyDescent="0.15"/>
    <row r="2" spans="2:10" ht="26.25" customHeight="1" x14ac:dyDescent="0.15">
      <c r="B2" s="201" t="s">
        <v>180</v>
      </c>
      <c r="E2" t="s">
        <v>183</v>
      </c>
    </row>
    <row r="3" spans="2:10" ht="40.5" x14ac:dyDescent="0.15">
      <c r="B3" s="203" t="s">
        <v>163</v>
      </c>
      <c r="C3" s="203" t="s">
        <v>63</v>
      </c>
      <c r="D3" s="203" t="s">
        <v>164</v>
      </c>
      <c r="E3" s="204" t="s">
        <v>182</v>
      </c>
      <c r="F3" s="204" t="s">
        <v>162</v>
      </c>
      <c r="G3" s="204" t="s">
        <v>199</v>
      </c>
      <c r="H3" s="223" t="s">
        <v>200</v>
      </c>
      <c r="I3" s="204" t="s">
        <v>202</v>
      </c>
      <c r="J3" s="204" t="s">
        <v>178</v>
      </c>
    </row>
    <row r="4" spans="2:10" ht="24.75" customHeight="1" x14ac:dyDescent="0.15">
      <c r="B4" s="202">
        <v>1</v>
      </c>
      <c r="C4" s="205"/>
      <c r="D4" s="206"/>
      <c r="E4" s="205"/>
      <c r="F4" s="205"/>
      <c r="G4" s="222"/>
      <c r="H4" s="222"/>
      <c r="I4" s="411"/>
      <c r="J4" s="207"/>
    </row>
    <row r="5" spans="2:10" ht="24.75" customHeight="1" x14ac:dyDescent="0.15">
      <c r="B5" s="202">
        <v>2</v>
      </c>
      <c r="C5" s="205"/>
      <c r="D5" s="205"/>
      <c r="E5" s="205"/>
      <c r="F5" s="205"/>
      <c r="G5" s="222"/>
      <c r="H5" s="222"/>
      <c r="I5" s="411"/>
      <c r="J5" s="207"/>
    </row>
    <row r="6" spans="2:10" ht="24.75" customHeight="1" x14ac:dyDescent="0.15">
      <c r="B6" s="202">
        <v>3</v>
      </c>
      <c r="C6" s="205"/>
      <c r="D6" s="205"/>
      <c r="E6" s="205"/>
      <c r="F6" s="205"/>
      <c r="G6" s="222"/>
      <c r="H6" s="222"/>
      <c r="I6" s="411"/>
      <c r="J6" s="207"/>
    </row>
    <row r="7" spans="2:10" ht="24.75" customHeight="1" x14ac:dyDescent="0.15">
      <c r="B7" s="202">
        <v>4</v>
      </c>
      <c r="C7" s="205"/>
      <c r="D7" s="205"/>
      <c r="E7" s="205"/>
      <c r="F7" s="205"/>
      <c r="G7" s="222"/>
      <c r="H7" s="222"/>
      <c r="I7" s="411"/>
      <c r="J7" s="207"/>
    </row>
    <row r="8" spans="2:10" ht="24.75" customHeight="1" x14ac:dyDescent="0.15">
      <c r="B8" s="202">
        <v>5</v>
      </c>
      <c r="C8" s="205"/>
      <c r="D8" s="205"/>
      <c r="E8" s="205"/>
      <c r="F8" s="205"/>
      <c r="G8" s="222"/>
      <c r="H8" s="222"/>
      <c r="I8" s="411"/>
      <c r="J8" s="207"/>
    </row>
    <row r="9" spans="2:10" ht="24.75" customHeight="1" x14ac:dyDescent="0.15">
      <c r="B9" s="202">
        <v>6</v>
      </c>
      <c r="C9" s="205"/>
      <c r="D9" s="205"/>
      <c r="E9" s="205"/>
      <c r="F9" s="205"/>
      <c r="G9" s="222"/>
      <c r="H9" s="222"/>
      <c r="I9" s="411"/>
      <c r="J9" s="207"/>
    </row>
    <row r="10" spans="2:10" ht="24.75" customHeight="1" x14ac:dyDescent="0.15">
      <c r="B10" s="202">
        <v>7</v>
      </c>
      <c r="C10" s="205"/>
      <c r="D10" s="205"/>
      <c r="E10" s="205"/>
      <c r="F10" s="205"/>
      <c r="G10" s="222"/>
      <c r="H10" s="222"/>
      <c r="I10" s="411"/>
      <c r="J10" s="207"/>
    </row>
    <row r="11" spans="2:10" ht="24.75" customHeight="1" x14ac:dyDescent="0.15">
      <c r="B11" s="202">
        <v>8</v>
      </c>
      <c r="C11" s="205"/>
      <c r="D11" s="205"/>
      <c r="E11" s="205"/>
      <c r="F11" s="205"/>
      <c r="G11" s="222"/>
      <c r="H11" s="222"/>
      <c r="I11" s="411"/>
      <c r="J11" s="207"/>
    </row>
    <row r="12" spans="2:10" ht="24.75" customHeight="1" x14ac:dyDescent="0.15">
      <c r="B12" s="202">
        <v>9</v>
      </c>
      <c r="C12" s="205"/>
      <c r="D12" s="205"/>
      <c r="E12" s="205"/>
      <c r="F12" s="205"/>
      <c r="G12" s="222"/>
      <c r="H12" s="222"/>
      <c r="I12" s="411"/>
      <c r="J12" s="207"/>
    </row>
    <row r="13" spans="2:10" ht="24.75" customHeight="1" x14ac:dyDescent="0.15">
      <c r="B13" s="202">
        <v>10</v>
      </c>
      <c r="C13" s="205"/>
      <c r="D13" s="205"/>
      <c r="E13" s="205"/>
      <c r="F13" s="205"/>
      <c r="G13" s="222"/>
      <c r="H13" s="222"/>
      <c r="I13" s="411"/>
      <c r="J13" s="207"/>
    </row>
    <row r="14" spans="2:10" ht="24.75" customHeight="1" x14ac:dyDescent="0.15">
      <c r="B14" s="202">
        <v>11</v>
      </c>
      <c r="C14" s="205"/>
      <c r="D14" s="205"/>
      <c r="E14" s="205"/>
      <c r="F14" s="205"/>
      <c r="G14" s="222"/>
      <c r="H14" s="222"/>
      <c r="I14" s="411"/>
      <c r="J14" s="207"/>
    </row>
    <row r="15" spans="2:10" ht="24.75" customHeight="1" x14ac:dyDescent="0.15">
      <c r="B15" s="202">
        <v>12</v>
      </c>
      <c r="C15" s="205"/>
      <c r="D15" s="205"/>
      <c r="E15" s="205"/>
      <c r="F15" s="205"/>
      <c r="G15" s="222"/>
      <c r="H15" s="222"/>
      <c r="I15" s="411"/>
      <c r="J15" s="207"/>
    </row>
    <row r="16" spans="2:10" ht="24.75" customHeight="1" x14ac:dyDescent="0.15">
      <c r="B16" s="202">
        <v>13</v>
      </c>
      <c r="C16" s="205"/>
      <c r="D16" s="205"/>
      <c r="E16" s="205"/>
      <c r="F16" s="205"/>
      <c r="G16" s="222"/>
      <c r="H16" s="222"/>
      <c r="I16" s="411"/>
      <c r="J16" s="207"/>
    </row>
    <row r="17" spans="2:10" ht="24.75" customHeight="1" x14ac:dyDescent="0.15">
      <c r="B17" s="202">
        <v>14</v>
      </c>
      <c r="C17" s="205"/>
      <c r="D17" s="205"/>
      <c r="E17" s="205"/>
      <c r="F17" s="205"/>
      <c r="G17" s="222"/>
      <c r="H17" s="222"/>
      <c r="I17" s="411"/>
      <c r="J17" s="207"/>
    </row>
    <row r="18" spans="2:10" ht="24.75" customHeight="1" x14ac:dyDescent="0.15">
      <c r="B18" s="202">
        <v>15</v>
      </c>
      <c r="C18" s="205"/>
      <c r="D18" s="205"/>
      <c r="E18" s="205"/>
      <c r="F18" s="205"/>
      <c r="G18" s="222"/>
      <c r="H18" s="222"/>
      <c r="I18" s="411"/>
      <c r="J18" s="207"/>
    </row>
    <row r="19" spans="2:10" ht="24.75" customHeight="1" x14ac:dyDescent="0.15">
      <c r="B19" t="s">
        <v>165</v>
      </c>
    </row>
    <row r="20" spans="2:10" ht="24.75" customHeight="1" x14ac:dyDescent="0.15">
      <c r="B20" t="s">
        <v>166</v>
      </c>
    </row>
    <row r="21" spans="2:10" ht="24.75" customHeight="1" x14ac:dyDescent="0.15">
      <c r="B21" s="221" t="s">
        <v>197</v>
      </c>
    </row>
    <row r="22" spans="2:10" ht="24.75" customHeight="1" x14ac:dyDescent="0.15">
      <c r="B22" s="19" t="s">
        <v>181</v>
      </c>
      <c r="C22" s="19"/>
      <c r="D22" s="19"/>
      <c r="E22" s="19"/>
      <c r="F22" s="19"/>
      <c r="G22" s="19"/>
      <c r="H22" s="19"/>
      <c r="I22" s="19"/>
      <c r="J22" s="19"/>
    </row>
    <row r="23" spans="2:10" ht="24.75" customHeight="1" x14ac:dyDescent="0.15">
      <c r="B23" s="19" t="s">
        <v>184</v>
      </c>
      <c r="C23" s="19"/>
      <c r="D23" s="19"/>
      <c r="E23" s="19"/>
      <c r="F23" s="19"/>
      <c r="G23" s="19"/>
      <c r="H23" s="19"/>
      <c r="I23" s="19"/>
      <c r="J23" s="19"/>
    </row>
    <row r="24" spans="2:10" ht="24.75" customHeight="1" x14ac:dyDescent="0.15">
      <c r="B24" s="19" t="s">
        <v>185</v>
      </c>
      <c r="C24" s="19"/>
      <c r="D24" s="19"/>
      <c r="E24" s="19"/>
      <c r="F24" s="19"/>
      <c r="G24" s="19"/>
      <c r="H24" s="19"/>
      <c r="I24" s="19"/>
      <c r="J24" s="19"/>
    </row>
    <row r="25" spans="2:10" ht="24.75" customHeight="1" x14ac:dyDescent="0.15">
      <c r="B25" s="19" t="s">
        <v>186</v>
      </c>
      <c r="C25" s="19"/>
      <c r="D25" s="19"/>
      <c r="E25" s="19"/>
      <c r="F25" s="19"/>
      <c r="G25" s="19"/>
      <c r="H25" s="19"/>
      <c r="I25" s="19"/>
      <c r="J25" s="19"/>
    </row>
    <row r="26" spans="2:10" ht="24.75" customHeight="1" x14ac:dyDescent="0.15">
      <c r="B26" s="19" t="s">
        <v>187</v>
      </c>
      <c r="C26" s="19"/>
      <c r="D26" s="19"/>
      <c r="E26" s="19"/>
      <c r="F26" s="19"/>
      <c r="G26" s="19"/>
      <c r="H26" s="19"/>
      <c r="I26" s="19"/>
      <c r="J26" s="19"/>
    </row>
    <row r="27" spans="2:10" ht="6" customHeight="1" x14ac:dyDescent="0.15"/>
    <row r="28" spans="2:10" ht="24.75" customHeight="1" x14ac:dyDescent="0.15"/>
    <row r="29" spans="2:10" ht="24.75" customHeight="1" x14ac:dyDescent="0.15"/>
    <row r="30" spans="2:10" ht="24.75" customHeight="1" x14ac:dyDescent="0.15"/>
    <row r="31" spans="2:10" ht="24.75" customHeight="1" x14ac:dyDescent="0.15"/>
  </sheetData>
  <phoneticPr fontId="5"/>
  <dataValidations count="2">
    <dataValidation type="list" allowBlank="1" showInputMessage="1" showErrorMessage="1" sqref="E4:E18" xr:uid="{3AA2B868-62ED-4D31-9897-6819CC1E8A13}">
      <formula1>"感染者,濃厚接触者"</formula1>
    </dataValidation>
    <dataValidation type="list" allowBlank="1" showInputMessage="1" showErrorMessage="1" sqref="F4:F18" xr:uid="{10FAF490-FEE3-48D1-9C1D-657B8D434DE9}">
      <formula1>"利用者,職員"</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9"/>
  <sheetViews>
    <sheetView view="pageBreakPreview" topLeftCell="A10" zoomScaleNormal="100" zoomScaleSheetLayoutView="100" workbookViewId="0">
      <selection activeCell="H36" sqref="H36"/>
    </sheetView>
  </sheetViews>
  <sheetFormatPr defaultRowHeight="13.5" x14ac:dyDescent="0.15"/>
  <cols>
    <col min="1" max="1" width="4.75" style="53" customWidth="1"/>
    <col min="2" max="2" width="12.875" style="53" customWidth="1"/>
    <col min="3" max="3" width="16.875" style="53" customWidth="1"/>
    <col min="4" max="4" width="18.875" style="53" customWidth="1"/>
    <col min="5" max="5" width="11.25" style="53" customWidth="1"/>
    <col min="6" max="6" width="10.25" style="53" customWidth="1"/>
    <col min="7" max="7" width="12.875" style="53" customWidth="1"/>
    <col min="8" max="16" width="11.25" style="53" customWidth="1"/>
    <col min="17" max="16384" width="9" style="53"/>
  </cols>
  <sheetData>
    <row r="1" spans="1:18" ht="20.100000000000001" customHeight="1" x14ac:dyDescent="0.15">
      <c r="A1" s="242" t="s">
        <v>124</v>
      </c>
      <c r="B1" s="242"/>
      <c r="C1" s="242"/>
      <c r="D1" s="242"/>
      <c r="E1" s="242"/>
      <c r="F1" s="242"/>
      <c r="G1" s="242"/>
      <c r="H1" s="242"/>
      <c r="I1" s="60"/>
      <c r="J1" s="60"/>
      <c r="K1" s="60"/>
      <c r="L1" s="60"/>
      <c r="M1" s="60"/>
      <c r="N1" s="60"/>
      <c r="O1" s="60"/>
      <c r="P1" s="60"/>
    </row>
    <row r="2" spans="1:18" ht="20.100000000000001" customHeight="1" x14ac:dyDescent="0.15">
      <c r="A2" s="34"/>
      <c r="B2" s="35"/>
      <c r="C2" s="35"/>
      <c r="D2" s="35"/>
      <c r="E2" s="35"/>
      <c r="F2" s="35"/>
      <c r="G2" s="35"/>
      <c r="H2" s="36" t="s">
        <v>130</v>
      </c>
      <c r="I2" s="35"/>
      <c r="J2" s="35"/>
      <c r="K2" s="35"/>
      <c r="L2" s="35"/>
      <c r="M2" s="35"/>
      <c r="N2" s="35"/>
      <c r="O2" s="35"/>
      <c r="P2" s="35"/>
    </row>
    <row r="3" spans="1:18" ht="20.100000000000001" customHeight="1" x14ac:dyDescent="0.15">
      <c r="A3" s="234" t="s">
        <v>119</v>
      </c>
      <c r="B3" s="236" t="s">
        <v>68</v>
      </c>
      <c r="C3" s="238" t="s">
        <v>77</v>
      </c>
      <c r="D3" s="238" t="s">
        <v>26</v>
      </c>
      <c r="E3" s="236" t="s">
        <v>175</v>
      </c>
      <c r="F3" s="236" t="s">
        <v>194</v>
      </c>
      <c r="G3" s="240" t="s">
        <v>176</v>
      </c>
      <c r="H3" s="236" t="s">
        <v>177</v>
      </c>
      <c r="I3" s="233" t="s">
        <v>118</v>
      </c>
      <c r="J3" s="233"/>
      <c r="K3" s="233"/>
      <c r="L3" s="233"/>
      <c r="M3" s="233" t="s">
        <v>105</v>
      </c>
      <c r="N3" s="233"/>
      <c r="O3" s="233"/>
      <c r="P3" s="233"/>
    </row>
    <row r="4" spans="1:18" ht="20.100000000000001" customHeight="1" x14ac:dyDescent="0.15">
      <c r="A4" s="235"/>
      <c r="B4" s="237"/>
      <c r="C4" s="239"/>
      <c r="D4" s="239"/>
      <c r="E4" s="239"/>
      <c r="F4" s="239"/>
      <c r="G4" s="241"/>
      <c r="H4" s="239"/>
      <c r="I4" s="37" t="s">
        <v>25</v>
      </c>
      <c r="J4" s="37" t="s">
        <v>195</v>
      </c>
      <c r="K4" s="37" t="s">
        <v>15</v>
      </c>
      <c r="L4" s="37" t="s">
        <v>131</v>
      </c>
      <c r="M4" s="37" t="s">
        <v>25</v>
      </c>
      <c r="N4" s="37" t="s">
        <v>195</v>
      </c>
      <c r="O4" s="37" t="s">
        <v>15</v>
      </c>
      <c r="P4" s="37" t="s">
        <v>131</v>
      </c>
    </row>
    <row r="5" spans="1:18" ht="20.100000000000001" customHeight="1" x14ac:dyDescent="0.15">
      <c r="A5" s="38">
        <v>1</v>
      </c>
      <c r="B5" s="39">
        <f ca="1">IFERROR(INDIRECT("個票"&amp;$A5&amp;"！$L$7"),"")</f>
        <v>0</v>
      </c>
      <c r="C5" s="39">
        <f ca="1">IFERROR(INDIRECT("個票"&amp;$A5&amp;"！$L$5"),"")</f>
        <v>0</v>
      </c>
      <c r="D5" s="38">
        <f ca="1">IFERROR(INDIRECT("個票"&amp;$A5&amp;"！$L$6"),"")</f>
        <v>0</v>
      </c>
      <c r="E5" s="41">
        <f ca="1">SUM(I5,M5)</f>
        <v>0</v>
      </c>
      <c r="F5" s="41">
        <f ca="1">SUM(J5,N5)</f>
        <v>0</v>
      </c>
      <c r="G5" s="42">
        <f ca="1">SUM(K5,O5)</f>
        <v>0</v>
      </c>
      <c r="H5" s="40">
        <f ca="1">SUM(L5,P5)</f>
        <v>0</v>
      </c>
      <c r="I5" s="40">
        <f t="shared" ref="I5:I34" ca="1" si="0">IF(K5&lt;&gt;0,IFERROR(INDIRECT("個票"&amp;$A5&amp;"！$AA$15")*1000,0),0)</f>
        <v>0</v>
      </c>
      <c r="J5" s="40">
        <f ca="1">IFERROR(INDIRECT("個票"&amp;$A5&amp;"！$AI$16")*1000,"")</f>
        <v>0</v>
      </c>
      <c r="K5" s="40">
        <f ca="1">IFERROR(INDIRECT("個票"&amp;$A5&amp;"！$L$63"),"")</f>
        <v>0</v>
      </c>
      <c r="L5" s="40">
        <f ca="1">IF($B5="","",ROUNDDOWN(MIN(I5-J5,K5),-3))</f>
        <v>0</v>
      </c>
      <c r="M5" s="40">
        <f ca="1">IF(O5&lt;&gt;0,IFERROR(INDIRECT("個票"&amp;$A5&amp;"！$AA$39")*1000,0),0)</f>
        <v>0</v>
      </c>
      <c r="N5" s="40">
        <f ca="1">IFERROR(INDIRECT("個票"&amp;$A5&amp;"！$AI$40")*1000,"")</f>
        <v>0</v>
      </c>
      <c r="O5" s="40">
        <f ca="1">IFERROR(INDIRECT("個票"&amp;$A5&amp;"！$L$71"),"")</f>
        <v>0</v>
      </c>
      <c r="P5" s="40">
        <f ca="1">IF($B5="","",ROUNDDOWN(MINA(M5-N5,O5),-3))</f>
        <v>0</v>
      </c>
      <c r="R5" s="208"/>
    </row>
    <row r="6" spans="1:18" ht="20.100000000000001" customHeight="1" x14ac:dyDescent="0.15">
      <c r="A6" s="38">
        <v>2</v>
      </c>
      <c r="B6" s="39">
        <f t="shared" ref="B6:B34" ca="1" si="1">IFERROR(INDIRECT("個票"&amp;$A6&amp;"！$L$7"),"")</f>
        <v>0</v>
      </c>
      <c r="C6" s="39">
        <f t="shared" ref="C6:C34" ca="1" si="2">IFERROR(INDIRECT("個票"&amp;$A6&amp;"！$L$5"),"")</f>
        <v>0</v>
      </c>
      <c r="D6" s="38">
        <f t="shared" ref="D6:D34" ca="1" si="3">IFERROR(INDIRECT("個票"&amp;$A6&amp;"！$L$6"),"")</f>
        <v>0</v>
      </c>
      <c r="E6" s="41">
        <f t="shared" ref="E6:F34" ca="1" si="4">SUM(I6,M6)</f>
        <v>0</v>
      </c>
      <c r="F6" s="41">
        <f t="shared" ref="F6:F33" ca="1" si="5">SUM(J6,N6)</f>
        <v>0</v>
      </c>
      <c r="G6" s="42">
        <f t="shared" ref="G6:G34" ca="1" si="6">SUM(K6,O6)</f>
        <v>0</v>
      </c>
      <c r="H6" s="40">
        <f t="shared" ref="H6:H33" ca="1" si="7">SUM(L6,P6)</f>
        <v>0</v>
      </c>
      <c r="I6" s="40">
        <f t="shared" ca="1" si="0"/>
        <v>0</v>
      </c>
      <c r="J6" s="40">
        <f t="shared" ref="J6:J34" ca="1" si="8">IFERROR(INDIRECT("個票"&amp;$A6&amp;"！$AI$16")*1000,"")</f>
        <v>0</v>
      </c>
      <c r="K6" s="40">
        <f t="shared" ref="K6:K34" ca="1" si="9">IFERROR(INDIRECT("個票"&amp;$A6&amp;"！$L$63"),"")</f>
        <v>0</v>
      </c>
      <c r="L6" s="40">
        <f t="shared" ref="L6:L34" ca="1" si="10">IF($B6="","",ROUNDDOWN(MIN(I6-J6,K6),-3))</f>
        <v>0</v>
      </c>
      <c r="M6" s="40">
        <f t="shared" ref="M6:M19" ca="1" si="11">IF(O6&lt;&gt;0,IFERROR(INDIRECT("個票"&amp;$A6&amp;"！$AA$39")*1000,0),0)</f>
        <v>0</v>
      </c>
      <c r="N6" s="40">
        <f t="shared" ref="N6:N34" ca="1" si="12">IFERROR(INDIRECT("個票"&amp;$A6&amp;"！$AI$40")*1000,"")</f>
        <v>0</v>
      </c>
      <c r="O6" s="40">
        <f t="shared" ref="O6:O34" ca="1" si="13">IFERROR(INDIRECT("個票"&amp;$A6&amp;"！$L$71"),"")</f>
        <v>0</v>
      </c>
      <c r="P6" s="40">
        <f t="shared" ref="P6:P34" ca="1" si="14">IF($B6="","",ROUNDDOWN(MINA(M6-N6,O6),-3))</f>
        <v>0</v>
      </c>
    </row>
    <row r="7" spans="1:18" ht="20.100000000000001" customHeight="1" x14ac:dyDescent="0.15">
      <c r="A7" s="38">
        <v>3</v>
      </c>
      <c r="B7" s="39">
        <f t="shared" ca="1" si="1"/>
        <v>0</v>
      </c>
      <c r="C7" s="39">
        <f t="shared" ca="1" si="2"/>
        <v>0</v>
      </c>
      <c r="D7" s="38">
        <f t="shared" ca="1" si="3"/>
        <v>0</v>
      </c>
      <c r="E7" s="41">
        <f t="shared" ca="1" si="4"/>
        <v>0</v>
      </c>
      <c r="F7" s="41">
        <f t="shared" ca="1" si="5"/>
        <v>0</v>
      </c>
      <c r="G7" s="42">
        <f t="shared" ca="1" si="6"/>
        <v>0</v>
      </c>
      <c r="H7" s="40">
        <f t="shared" ca="1" si="7"/>
        <v>0</v>
      </c>
      <c r="I7" s="40">
        <f t="shared" ca="1" si="0"/>
        <v>0</v>
      </c>
      <c r="J7" s="40">
        <f t="shared" ca="1" si="8"/>
        <v>0</v>
      </c>
      <c r="K7" s="40">
        <f t="shared" ca="1" si="9"/>
        <v>0</v>
      </c>
      <c r="L7" s="40">
        <f t="shared" ca="1" si="10"/>
        <v>0</v>
      </c>
      <c r="M7" s="40">
        <f t="shared" ca="1" si="11"/>
        <v>0</v>
      </c>
      <c r="N7" s="40">
        <f t="shared" ca="1" si="12"/>
        <v>0</v>
      </c>
      <c r="O7" s="40">
        <f t="shared" ca="1" si="13"/>
        <v>0</v>
      </c>
      <c r="P7" s="40">
        <f t="shared" ca="1" si="14"/>
        <v>0</v>
      </c>
    </row>
    <row r="8" spans="1:18" ht="20.100000000000001" customHeight="1" x14ac:dyDescent="0.15">
      <c r="A8" s="38">
        <v>4</v>
      </c>
      <c r="B8" s="39">
        <f t="shared" ca="1" si="1"/>
        <v>0</v>
      </c>
      <c r="C8" s="39">
        <f t="shared" ca="1" si="2"/>
        <v>0</v>
      </c>
      <c r="D8" s="38">
        <f t="shared" ca="1" si="3"/>
        <v>0</v>
      </c>
      <c r="E8" s="41">
        <f t="shared" ca="1" si="4"/>
        <v>0</v>
      </c>
      <c r="F8" s="41">
        <f t="shared" ca="1" si="5"/>
        <v>0</v>
      </c>
      <c r="G8" s="42">
        <f t="shared" ca="1" si="6"/>
        <v>0</v>
      </c>
      <c r="H8" s="40">
        <f t="shared" ca="1" si="7"/>
        <v>0</v>
      </c>
      <c r="I8" s="40">
        <f t="shared" ca="1" si="0"/>
        <v>0</v>
      </c>
      <c r="J8" s="40">
        <f t="shared" ca="1" si="8"/>
        <v>0</v>
      </c>
      <c r="K8" s="40">
        <f t="shared" ca="1" si="9"/>
        <v>0</v>
      </c>
      <c r="L8" s="40">
        <f t="shared" ca="1" si="10"/>
        <v>0</v>
      </c>
      <c r="M8" s="40">
        <f t="shared" ca="1" si="11"/>
        <v>0</v>
      </c>
      <c r="N8" s="40">
        <f t="shared" ca="1" si="12"/>
        <v>0</v>
      </c>
      <c r="O8" s="40">
        <f t="shared" ca="1" si="13"/>
        <v>0</v>
      </c>
      <c r="P8" s="40">
        <f t="shared" ca="1" si="14"/>
        <v>0</v>
      </c>
    </row>
    <row r="9" spans="1:18" ht="20.100000000000001" customHeight="1" x14ac:dyDescent="0.15">
      <c r="A9" s="38">
        <v>5</v>
      </c>
      <c r="B9" s="39">
        <f t="shared" ca="1" si="1"/>
        <v>0</v>
      </c>
      <c r="C9" s="39">
        <f t="shared" ca="1" si="2"/>
        <v>0</v>
      </c>
      <c r="D9" s="38">
        <f t="shared" ca="1" si="3"/>
        <v>0</v>
      </c>
      <c r="E9" s="41">
        <f t="shared" ca="1" si="4"/>
        <v>0</v>
      </c>
      <c r="F9" s="41">
        <f t="shared" ca="1" si="5"/>
        <v>0</v>
      </c>
      <c r="G9" s="42">
        <f t="shared" ca="1" si="6"/>
        <v>0</v>
      </c>
      <c r="H9" s="40">
        <f t="shared" ca="1" si="7"/>
        <v>0</v>
      </c>
      <c r="I9" s="40">
        <f t="shared" ca="1" si="0"/>
        <v>0</v>
      </c>
      <c r="J9" s="40">
        <f t="shared" ca="1" si="8"/>
        <v>0</v>
      </c>
      <c r="K9" s="40">
        <f t="shared" ca="1" si="9"/>
        <v>0</v>
      </c>
      <c r="L9" s="40">
        <f t="shared" ca="1" si="10"/>
        <v>0</v>
      </c>
      <c r="M9" s="40">
        <f t="shared" ca="1" si="11"/>
        <v>0</v>
      </c>
      <c r="N9" s="40">
        <f t="shared" ca="1" si="12"/>
        <v>0</v>
      </c>
      <c r="O9" s="40">
        <f t="shared" ca="1" si="13"/>
        <v>0</v>
      </c>
      <c r="P9" s="40">
        <f t="shared" ca="1" si="14"/>
        <v>0</v>
      </c>
    </row>
    <row r="10" spans="1:18" ht="20.100000000000001" customHeight="1" x14ac:dyDescent="0.15">
      <c r="A10" s="38">
        <v>6</v>
      </c>
      <c r="B10" s="39" t="str">
        <f t="shared" ca="1" si="1"/>
        <v/>
      </c>
      <c r="C10" s="39" t="str">
        <f t="shared" ca="1" si="2"/>
        <v/>
      </c>
      <c r="D10" s="38" t="str">
        <f t="shared" ca="1" si="3"/>
        <v/>
      </c>
      <c r="E10" s="41">
        <f t="shared" ca="1" si="4"/>
        <v>0</v>
      </c>
      <c r="F10" s="41">
        <f t="shared" ca="1" si="5"/>
        <v>0</v>
      </c>
      <c r="G10" s="42">
        <f t="shared" ca="1" si="6"/>
        <v>0</v>
      </c>
      <c r="H10" s="40">
        <f t="shared" ca="1" si="7"/>
        <v>0</v>
      </c>
      <c r="I10" s="40">
        <f t="shared" ca="1" si="0"/>
        <v>0</v>
      </c>
      <c r="J10" s="40" t="str">
        <f t="shared" ca="1" si="8"/>
        <v/>
      </c>
      <c r="K10" s="40" t="str">
        <f t="shared" ca="1" si="9"/>
        <v/>
      </c>
      <c r="L10" s="40" t="str">
        <f t="shared" ca="1" si="10"/>
        <v/>
      </c>
      <c r="M10" s="40">
        <f t="shared" ca="1" si="11"/>
        <v>0</v>
      </c>
      <c r="N10" s="40" t="str">
        <f t="shared" ca="1" si="12"/>
        <v/>
      </c>
      <c r="O10" s="40" t="str">
        <f t="shared" ca="1" si="13"/>
        <v/>
      </c>
      <c r="P10" s="40" t="str">
        <f t="shared" ca="1" si="14"/>
        <v/>
      </c>
    </row>
    <row r="11" spans="1:18" ht="20.100000000000001" customHeight="1" x14ac:dyDescent="0.15">
      <c r="A11" s="38">
        <v>7</v>
      </c>
      <c r="B11" s="39" t="str">
        <f t="shared" ca="1" si="1"/>
        <v/>
      </c>
      <c r="C11" s="39" t="str">
        <f t="shared" ca="1" si="2"/>
        <v/>
      </c>
      <c r="D11" s="38" t="str">
        <f t="shared" ca="1" si="3"/>
        <v/>
      </c>
      <c r="E11" s="41">
        <f t="shared" ca="1" si="4"/>
        <v>0</v>
      </c>
      <c r="F11" s="41">
        <f t="shared" ca="1" si="5"/>
        <v>0</v>
      </c>
      <c r="G11" s="42">
        <f t="shared" ca="1" si="6"/>
        <v>0</v>
      </c>
      <c r="H11" s="40">
        <f t="shared" ca="1" si="7"/>
        <v>0</v>
      </c>
      <c r="I11" s="40">
        <f t="shared" ca="1" si="0"/>
        <v>0</v>
      </c>
      <c r="J11" s="40" t="str">
        <f t="shared" ca="1" si="8"/>
        <v/>
      </c>
      <c r="K11" s="40" t="str">
        <f t="shared" ca="1" si="9"/>
        <v/>
      </c>
      <c r="L11" s="40" t="str">
        <f t="shared" ca="1" si="10"/>
        <v/>
      </c>
      <c r="M11" s="40">
        <f t="shared" ca="1" si="11"/>
        <v>0</v>
      </c>
      <c r="N11" s="40" t="str">
        <f t="shared" ca="1" si="12"/>
        <v/>
      </c>
      <c r="O11" s="40" t="str">
        <f t="shared" ca="1" si="13"/>
        <v/>
      </c>
      <c r="P11" s="40" t="str">
        <f t="shared" ca="1" si="14"/>
        <v/>
      </c>
    </row>
    <row r="12" spans="1:18" ht="20.100000000000001" customHeight="1" x14ac:dyDescent="0.15">
      <c r="A12" s="38">
        <v>8</v>
      </c>
      <c r="B12" s="39" t="str">
        <f t="shared" ca="1" si="1"/>
        <v/>
      </c>
      <c r="C12" s="39" t="str">
        <f t="shared" ca="1" si="2"/>
        <v/>
      </c>
      <c r="D12" s="38" t="str">
        <f t="shared" ca="1" si="3"/>
        <v/>
      </c>
      <c r="E12" s="41">
        <f t="shared" ca="1" si="4"/>
        <v>0</v>
      </c>
      <c r="F12" s="41">
        <f t="shared" ca="1" si="5"/>
        <v>0</v>
      </c>
      <c r="G12" s="42">
        <f t="shared" ca="1" si="6"/>
        <v>0</v>
      </c>
      <c r="H12" s="40">
        <f t="shared" ca="1" si="7"/>
        <v>0</v>
      </c>
      <c r="I12" s="40">
        <f t="shared" ca="1" si="0"/>
        <v>0</v>
      </c>
      <c r="J12" s="40" t="str">
        <f t="shared" ca="1" si="8"/>
        <v/>
      </c>
      <c r="K12" s="40" t="str">
        <f t="shared" ca="1" si="9"/>
        <v/>
      </c>
      <c r="L12" s="40" t="str">
        <f t="shared" ca="1" si="10"/>
        <v/>
      </c>
      <c r="M12" s="40">
        <f t="shared" ca="1" si="11"/>
        <v>0</v>
      </c>
      <c r="N12" s="40" t="str">
        <f t="shared" ca="1" si="12"/>
        <v/>
      </c>
      <c r="O12" s="40" t="str">
        <f t="shared" ca="1" si="13"/>
        <v/>
      </c>
      <c r="P12" s="40" t="str">
        <f t="shared" ca="1" si="14"/>
        <v/>
      </c>
    </row>
    <row r="13" spans="1:18" ht="20.100000000000001" customHeight="1" x14ac:dyDescent="0.15">
      <c r="A13" s="38">
        <v>9</v>
      </c>
      <c r="B13" s="39" t="str">
        <f t="shared" ca="1" si="1"/>
        <v/>
      </c>
      <c r="C13" s="39" t="str">
        <f t="shared" ca="1" si="2"/>
        <v/>
      </c>
      <c r="D13" s="38" t="str">
        <f t="shared" ca="1" si="3"/>
        <v/>
      </c>
      <c r="E13" s="41">
        <f t="shared" ca="1" si="4"/>
        <v>0</v>
      </c>
      <c r="F13" s="41">
        <f t="shared" ca="1" si="5"/>
        <v>0</v>
      </c>
      <c r="G13" s="42">
        <f t="shared" ca="1" si="6"/>
        <v>0</v>
      </c>
      <c r="H13" s="40">
        <f t="shared" ca="1" si="7"/>
        <v>0</v>
      </c>
      <c r="I13" s="40">
        <f t="shared" ca="1" si="0"/>
        <v>0</v>
      </c>
      <c r="J13" s="40" t="str">
        <f t="shared" ca="1" si="8"/>
        <v/>
      </c>
      <c r="K13" s="40" t="str">
        <f t="shared" ca="1" si="9"/>
        <v/>
      </c>
      <c r="L13" s="40" t="str">
        <f t="shared" ca="1" si="10"/>
        <v/>
      </c>
      <c r="M13" s="40">
        <f t="shared" ca="1" si="11"/>
        <v>0</v>
      </c>
      <c r="N13" s="40" t="str">
        <f t="shared" ca="1" si="12"/>
        <v/>
      </c>
      <c r="O13" s="40" t="str">
        <f t="shared" ca="1" si="13"/>
        <v/>
      </c>
      <c r="P13" s="40" t="str">
        <f t="shared" ca="1" si="14"/>
        <v/>
      </c>
    </row>
    <row r="14" spans="1:18" ht="20.100000000000001" customHeight="1" x14ac:dyDescent="0.15">
      <c r="A14" s="38">
        <v>10</v>
      </c>
      <c r="B14" s="39" t="str">
        <f t="shared" ca="1" si="1"/>
        <v/>
      </c>
      <c r="C14" s="39" t="str">
        <f t="shared" ca="1" si="2"/>
        <v/>
      </c>
      <c r="D14" s="38" t="str">
        <f ca="1">IFERROR(INDIRECT("個票"&amp;$A14&amp;"！$L$6"),"")</f>
        <v/>
      </c>
      <c r="E14" s="41">
        <f t="shared" ca="1" si="4"/>
        <v>0</v>
      </c>
      <c r="F14" s="41">
        <f t="shared" ca="1" si="5"/>
        <v>0</v>
      </c>
      <c r="G14" s="42">
        <f t="shared" ca="1" si="6"/>
        <v>0</v>
      </c>
      <c r="H14" s="40">
        <f t="shared" ca="1" si="7"/>
        <v>0</v>
      </c>
      <c r="I14" s="40">
        <f t="shared" ca="1" si="0"/>
        <v>0</v>
      </c>
      <c r="J14" s="40" t="str">
        <f t="shared" ca="1" si="8"/>
        <v/>
      </c>
      <c r="K14" s="40" t="str">
        <f t="shared" ca="1" si="9"/>
        <v/>
      </c>
      <c r="L14" s="40" t="str">
        <f t="shared" ca="1" si="10"/>
        <v/>
      </c>
      <c r="M14" s="40">
        <f t="shared" ca="1" si="11"/>
        <v>0</v>
      </c>
      <c r="N14" s="40" t="str">
        <f t="shared" ca="1" si="12"/>
        <v/>
      </c>
      <c r="O14" s="40" t="str">
        <f t="shared" ca="1" si="13"/>
        <v/>
      </c>
      <c r="P14" s="40" t="str">
        <f t="shared" ca="1" si="14"/>
        <v/>
      </c>
    </row>
    <row r="15" spans="1:18" ht="20.100000000000001" customHeight="1" x14ac:dyDescent="0.15">
      <c r="A15" s="38">
        <v>11</v>
      </c>
      <c r="B15" s="39" t="str">
        <f t="shared" ca="1" si="1"/>
        <v/>
      </c>
      <c r="C15" s="39" t="str">
        <f t="shared" ca="1" si="2"/>
        <v/>
      </c>
      <c r="D15" s="38" t="str">
        <f t="shared" ca="1" si="3"/>
        <v/>
      </c>
      <c r="E15" s="41">
        <f t="shared" ca="1" si="4"/>
        <v>0</v>
      </c>
      <c r="F15" s="41">
        <f t="shared" ca="1" si="5"/>
        <v>0</v>
      </c>
      <c r="G15" s="42">
        <f t="shared" ca="1" si="6"/>
        <v>0</v>
      </c>
      <c r="H15" s="40">
        <f t="shared" ca="1" si="7"/>
        <v>0</v>
      </c>
      <c r="I15" s="40">
        <f t="shared" ca="1" si="0"/>
        <v>0</v>
      </c>
      <c r="J15" s="40" t="str">
        <f t="shared" ca="1" si="8"/>
        <v/>
      </c>
      <c r="K15" s="40" t="str">
        <f t="shared" ca="1" si="9"/>
        <v/>
      </c>
      <c r="L15" s="40" t="str">
        <f t="shared" ca="1" si="10"/>
        <v/>
      </c>
      <c r="M15" s="40">
        <f t="shared" ca="1" si="11"/>
        <v>0</v>
      </c>
      <c r="N15" s="40" t="str">
        <f t="shared" ca="1" si="12"/>
        <v/>
      </c>
      <c r="O15" s="40" t="str">
        <f t="shared" ca="1" si="13"/>
        <v/>
      </c>
      <c r="P15" s="40" t="str">
        <f t="shared" ca="1" si="14"/>
        <v/>
      </c>
    </row>
    <row r="16" spans="1:18" ht="20.100000000000001" customHeight="1" x14ac:dyDescent="0.15">
      <c r="A16" s="38">
        <v>12</v>
      </c>
      <c r="B16" s="39" t="str">
        <f t="shared" ca="1" si="1"/>
        <v/>
      </c>
      <c r="C16" s="39" t="str">
        <f t="shared" ca="1" si="2"/>
        <v/>
      </c>
      <c r="D16" s="38" t="str">
        <f t="shared" ca="1" si="3"/>
        <v/>
      </c>
      <c r="E16" s="41">
        <f t="shared" ca="1" si="4"/>
        <v>0</v>
      </c>
      <c r="F16" s="41">
        <f t="shared" ca="1" si="5"/>
        <v>0</v>
      </c>
      <c r="G16" s="42">
        <f t="shared" ca="1" si="6"/>
        <v>0</v>
      </c>
      <c r="H16" s="40">
        <f t="shared" ca="1" si="7"/>
        <v>0</v>
      </c>
      <c r="I16" s="40">
        <f t="shared" ca="1" si="0"/>
        <v>0</v>
      </c>
      <c r="J16" s="40" t="str">
        <f t="shared" ca="1" si="8"/>
        <v/>
      </c>
      <c r="K16" s="40" t="str">
        <f t="shared" ca="1" si="9"/>
        <v/>
      </c>
      <c r="L16" s="40" t="str">
        <f t="shared" ca="1" si="10"/>
        <v/>
      </c>
      <c r="M16" s="40">
        <f t="shared" ca="1" si="11"/>
        <v>0</v>
      </c>
      <c r="N16" s="40" t="str">
        <f t="shared" ca="1" si="12"/>
        <v/>
      </c>
      <c r="O16" s="40" t="str">
        <f t="shared" ca="1" si="13"/>
        <v/>
      </c>
      <c r="P16" s="40" t="str">
        <f t="shared" ca="1" si="14"/>
        <v/>
      </c>
    </row>
    <row r="17" spans="1:16" ht="20.100000000000001" customHeight="1" x14ac:dyDescent="0.15">
      <c r="A17" s="38">
        <v>13</v>
      </c>
      <c r="B17" s="39" t="str">
        <f t="shared" ca="1" si="1"/>
        <v/>
      </c>
      <c r="C17" s="39" t="str">
        <f t="shared" ca="1" si="2"/>
        <v/>
      </c>
      <c r="D17" s="38" t="str">
        <f t="shared" ca="1" si="3"/>
        <v/>
      </c>
      <c r="E17" s="41">
        <f t="shared" ca="1" si="4"/>
        <v>0</v>
      </c>
      <c r="F17" s="41">
        <f t="shared" ca="1" si="5"/>
        <v>0</v>
      </c>
      <c r="G17" s="42">
        <f t="shared" ca="1" si="6"/>
        <v>0</v>
      </c>
      <c r="H17" s="40">
        <f t="shared" ca="1" si="7"/>
        <v>0</v>
      </c>
      <c r="I17" s="40">
        <f t="shared" ca="1" si="0"/>
        <v>0</v>
      </c>
      <c r="J17" s="40" t="str">
        <f t="shared" ca="1" si="8"/>
        <v/>
      </c>
      <c r="K17" s="40" t="str">
        <f t="shared" ca="1" si="9"/>
        <v/>
      </c>
      <c r="L17" s="40" t="str">
        <f t="shared" ca="1" si="10"/>
        <v/>
      </c>
      <c r="M17" s="40">
        <f t="shared" ca="1" si="11"/>
        <v>0</v>
      </c>
      <c r="N17" s="40" t="str">
        <f t="shared" ca="1" si="12"/>
        <v/>
      </c>
      <c r="O17" s="40" t="str">
        <f t="shared" ca="1" si="13"/>
        <v/>
      </c>
      <c r="P17" s="40" t="str">
        <f t="shared" ca="1" si="14"/>
        <v/>
      </c>
    </row>
    <row r="18" spans="1:16" ht="20.100000000000001" customHeight="1" x14ac:dyDescent="0.15">
      <c r="A18" s="38">
        <v>14</v>
      </c>
      <c r="B18" s="39" t="str">
        <f t="shared" ca="1" si="1"/>
        <v/>
      </c>
      <c r="C18" s="39" t="str">
        <f t="shared" ca="1" si="2"/>
        <v/>
      </c>
      <c r="D18" s="38" t="str">
        <f t="shared" ca="1" si="3"/>
        <v/>
      </c>
      <c r="E18" s="41">
        <f t="shared" ca="1" si="4"/>
        <v>0</v>
      </c>
      <c r="F18" s="41">
        <f t="shared" ca="1" si="5"/>
        <v>0</v>
      </c>
      <c r="G18" s="42">
        <f t="shared" ca="1" si="6"/>
        <v>0</v>
      </c>
      <c r="H18" s="40">
        <f t="shared" ca="1" si="7"/>
        <v>0</v>
      </c>
      <c r="I18" s="40">
        <f t="shared" ca="1" si="0"/>
        <v>0</v>
      </c>
      <c r="J18" s="40" t="str">
        <f t="shared" ca="1" si="8"/>
        <v/>
      </c>
      <c r="K18" s="40" t="str">
        <f t="shared" ca="1" si="9"/>
        <v/>
      </c>
      <c r="L18" s="40" t="str">
        <f t="shared" ca="1" si="10"/>
        <v/>
      </c>
      <c r="M18" s="40">
        <f t="shared" ca="1" si="11"/>
        <v>0</v>
      </c>
      <c r="N18" s="40" t="str">
        <f t="shared" ca="1" si="12"/>
        <v/>
      </c>
      <c r="O18" s="40" t="str">
        <f t="shared" ca="1" si="13"/>
        <v/>
      </c>
      <c r="P18" s="40" t="str">
        <f t="shared" ca="1" si="14"/>
        <v/>
      </c>
    </row>
    <row r="19" spans="1:16" ht="20.100000000000001" customHeight="1" x14ac:dyDescent="0.15">
      <c r="A19" s="38">
        <v>15</v>
      </c>
      <c r="B19" s="39" t="str">
        <f t="shared" ca="1" si="1"/>
        <v/>
      </c>
      <c r="C19" s="39" t="str">
        <f t="shared" ca="1" si="2"/>
        <v/>
      </c>
      <c r="D19" s="38" t="str">
        <f t="shared" ca="1" si="3"/>
        <v/>
      </c>
      <c r="E19" s="41">
        <f t="shared" ca="1" si="4"/>
        <v>0</v>
      </c>
      <c r="F19" s="41">
        <f t="shared" ca="1" si="5"/>
        <v>0</v>
      </c>
      <c r="G19" s="42">
        <f t="shared" ca="1" si="6"/>
        <v>0</v>
      </c>
      <c r="H19" s="40">
        <f t="shared" ca="1" si="7"/>
        <v>0</v>
      </c>
      <c r="I19" s="40">
        <f t="shared" ca="1" si="0"/>
        <v>0</v>
      </c>
      <c r="J19" s="40" t="str">
        <f t="shared" ca="1" si="8"/>
        <v/>
      </c>
      <c r="K19" s="40" t="str">
        <f t="shared" ca="1" si="9"/>
        <v/>
      </c>
      <c r="L19" s="40" t="str">
        <f t="shared" ca="1" si="10"/>
        <v/>
      </c>
      <c r="M19" s="40">
        <f t="shared" ca="1" si="11"/>
        <v>0</v>
      </c>
      <c r="N19" s="40" t="str">
        <f t="shared" ca="1" si="12"/>
        <v/>
      </c>
      <c r="O19" s="40" t="str">
        <f t="shared" ca="1" si="13"/>
        <v/>
      </c>
      <c r="P19" s="40" t="str">
        <f t="shared" ca="1" si="14"/>
        <v/>
      </c>
    </row>
    <row r="20" spans="1:16" ht="20.100000000000001" customHeight="1" x14ac:dyDescent="0.15">
      <c r="A20" s="38">
        <v>16</v>
      </c>
      <c r="B20" s="39" t="str">
        <f t="shared" ca="1" si="1"/>
        <v/>
      </c>
      <c r="C20" s="39" t="str">
        <f t="shared" ca="1" si="2"/>
        <v/>
      </c>
      <c r="D20" s="38" t="str">
        <f t="shared" ca="1" si="3"/>
        <v/>
      </c>
      <c r="E20" s="41">
        <f t="shared" ca="1" si="4"/>
        <v>0</v>
      </c>
      <c r="F20" s="41">
        <f t="shared" ca="1" si="5"/>
        <v>0</v>
      </c>
      <c r="G20" s="42">
        <f t="shared" ca="1" si="6"/>
        <v>0</v>
      </c>
      <c r="H20" s="40">
        <f t="shared" ca="1" si="7"/>
        <v>0</v>
      </c>
      <c r="I20" s="40">
        <f t="shared" ca="1" si="0"/>
        <v>0</v>
      </c>
      <c r="J20" s="40" t="str">
        <f t="shared" ca="1" si="8"/>
        <v/>
      </c>
      <c r="K20" s="40" t="str">
        <f t="shared" ca="1" si="9"/>
        <v/>
      </c>
      <c r="L20" s="40" t="str">
        <f t="shared" ca="1" si="10"/>
        <v/>
      </c>
      <c r="M20" s="40">
        <f t="shared" ref="M20:M34" ca="1" si="15">IF(O20&lt;&gt;0,IFERROR(INDIRECT("個票"&amp;$A20&amp;"！$AA$38")*1000,0),0)</f>
        <v>0</v>
      </c>
      <c r="N20" s="40" t="str">
        <f t="shared" ca="1" si="12"/>
        <v/>
      </c>
      <c r="O20" s="40" t="str">
        <f t="shared" ca="1" si="13"/>
        <v/>
      </c>
      <c r="P20" s="40" t="str">
        <f t="shared" ca="1" si="14"/>
        <v/>
      </c>
    </row>
    <row r="21" spans="1:16" ht="20.100000000000001" customHeight="1" x14ac:dyDescent="0.15">
      <c r="A21" s="38">
        <v>17</v>
      </c>
      <c r="B21" s="39" t="str">
        <f t="shared" ca="1" si="1"/>
        <v/>
      </c>
      <c r="C21" s="39" t="str">
        <f t="shared" ca="1" si="2"/>
        <v/>
      </c>
      <c r="D21" s="38" t="str">
        <f t="shared" ca="1" si="3"/>
        <v/>
      </c>
      <c r="E21" s="41">
        <f t="shared" ca="1" si="4"/>
        <v>0</v>
      </c>
      <c r="F21" s="41">
        <f t="shared" ca="1" si="5"/>
        <v>0</v>
      </c>
      <c r="G21" s="42">
        <f t="shared" ca="1" si="6"/>
        <v>0</v>
      </c>
      <c r="H21" s="40">
        <f t="shared" ca="1" si="7"/>
        <v>0</v>
      </c>
      <c r="I21" s="40">
        <f t="shared" ca="1" si="0"/>
        <v>0</v>
      </c>
      <c r="J21" s="40" t="str">
        <f t="shared" ca="1" si="8"/>
        <v/>
      </c>
      <c r="K21" s="40" t="str">
        <f t="shared" ca="1" si="9"/>
        <v/>
      </c>
      <c r="L21" s="40" t="str">
        <f t="shared" ca="1" si="10"/>
        <v/>
      </c>
      <c r="M21" s="40">
        <f t="shared" ca="1" si="15"/>
        <v>0</v>
      </c>
      <c r="N21" s="40" t="str">
        <f t="shared" ca="1" si="12"/>
        <v/>
      </c>
      <c r="O21" s="40" t="str">
        <f t="shared" ca="1" si="13"/>
        <v/>
      </c>
      <c r="P21" s="40" t="str">
        <f t="shared" ca="1" si="14"/>
        <v/>
      </c>
    </row>
    <row r="22" spans="1:16" ht="20.100000000000001" customHeight="1" x14ac:dyDescent="0.15">
      <c r="A22" s="38">
        <v>18</v>
      </c>
      <c r="B22" s="39" t="str">
        <f t="shared" ca="1" si="1"/>
        <v/>
      </c>
      <c r="C22" s="39" t="str">
        <f t="shared" ca="1" si="2"/>
        <v/>
      </c>
      <c r="D22" s="38" t="str">
        <f t="shared" ca="1" si="3"/>
        <v/>
      </c>
      <c r="E22" s="41">
        <f t="shared" ca="1" si="4"/>
        <v>0</v>
      </c>
      <c r="F22" s="41">
        <f t="shared" ca="1" si="5"/>
        <v>0</v>
      </c>
      <c r="G22" s="42">
        <f t="shared" ca="1" si="6"/>
        <v>0</v>
      </c>
      <c r="H22" s="40">
        <f t="shared" ca="1" si="7"/>
        <v>0</v>
      </c>
      <c r="I22" s="40">
        <f t="shared" ca="1" si="0"/>
        <v>0</v>
      </c>
      <c r="J22" s="40" t="str">
        <f t="shared" ca="1" si="8"/>
        <v/>
      </c>
      <c r="K22" s="40" t="str">
        <f t="shared" ca="1" si="9"/>
        <v/>
      </c>
      <c r="L22" s="40" t="str">
        <f t="shared" ca="1" si="10"/>
        <v/>
      </c>
      <c r="M22" s="40">
        <f t="shared" ca="1" si="15"/>
        <v>0</v>
      </c>
      <c r="N22" s="40" t="str">
        <f t="shared" ca="1" si="12"/>
        <v/>
      </c>
      <c r="O22" s="40" t="str">
        <f t="shared" ca="1" si="13"/>
        <v/>
      </c>
      <c r="P22" s="40" t="str">
        <f t="shared" ca="1" si="14"/>
        <v/>
      </c>
    </row>
    <row r="23" spans="1:16" ht="20.100000000000001" customHeight="1" x14ac:dyDescent="0.15">
      <c r="A23" s="38">
        <v>19</v>
      </c>
      <c r="B23" s="39" t="str">
        <f t="shared" ca="1" si="1"/>
        <v/>
      </c>
      <c r="C23" s="39" t="str">
        <f t="shared" ca="1" si="2"/>
        <v/>
      </c>
      <c r="D23" s="38" t="str">
        <f t="shared" ca="1" si="3"/>
        <v/>
      </c>
      <c r="E23" s="41">
        <f t="shared" ca="1" si="4"/>
        <v>0</v>
      </c>
      <c r="F23" s="41">
        <f t="shared" ca="1" si="5"/>
        <v>0</v>
      </c>
      <c r="G23" s="42">
        <f t="shared" ca="1" si="6"/>
        <v>0</v>
      </c>
      <c r="H23" s="40">
        <f t="shared" ca="1" si="7"/>
        <v>0</v>
      </c>
      <c r="I23" s="40">
        <f t="shared" ca="1" si="0"/>
        <v>0</v>
      </c>
      <c r="J23" s="40" t="str">
        <f t="shared" ca="1" si="8"/>
        <v/>
      </c>
      <c r="K23" s="40" t="str">
        <f t="shared" ca="1" si="9"/>
        <v/>
      </c>
      <c r="L23" s="40" t="str">
        <f t="shared" ca="1" si="10"/>
        <v/>
      </c>
      <c r="M23" s="40">
        <f t="shared" ca="1" si="15"/>
        <v>0</v>
      </c>
      <c r="N23" s="40" t="str">
        <f t="shared" ca="1" si="12"/>
        <v/>
      </c>
      <c r="O23" s="40" t="str">
        <f t="shared" ca="1" si="13"/>
        <v/>
      </c>
      <c r="P23" s="40" t="str">
        <f t="shared" ca="1" si="14"/>
        <v/>
      </c>
    </row>
    <row r="24" spans="1:16" ht="20.100000000000001" customHeight="1" x14ac:dyDescent="0.15">
      <c r="A24" s="38">
        <v>20</v>
      </c>
      <c r="B24" s="39" t="str">
        <f t="shared" ca="1" si="1"/>
        <v/>
      </c>
      <c r="C24" s="39" t="str">
        <f t="shared" ca="1" si="2"/>
        <v/>
      </c>
      <c r="D24" s="38" t="str">
        <f t="shared" ca="1" si="3"/>
        <v/>
      </c>
      <c r="E24" s="41">
        <f t="shared" ca="1" si="4"/>
        <v>0</v>
      </c>
      <c r="F24" s="41">
        <f t="shared" ca="1" si="5"/>
        <v>0</v>
      </c>
      <c r="G24" s="42">
        <f t="shared" ca="1" si="6"/>
        <v>0</v>
      </c>
      <c r="H24" s="40">
        <f t="shared" ca="1" si="7"/>
        <v>0</v>
      </c>
      <c r="I24" s="40">
        <f t="shared" ca="1" si="0"/>
        <v>0</v>
      </c>
      <c r="J24" s="40" t="str">
        <f t="shared" ca="1" si="8"/>
        <v/>
      </c>
      <c r="K24" s="40" t="str">
        <f t="shared" ca="1" si="9"/>
        <v/>
      </c>
      <c r="L24" s="40" t="str">
        <f t="shared" ca="1" si="10"/>
        <v/>
      </c>
      <c r="M24" s="40">
        <f t="shared" ca="1" si="15"/>
        <v>0</v>
      </c>
      <c r="N24" s="40" t="str">
        <f t="shared" ca="1" si="12"/>
        <v/>
      </c>
      <c r="O24" s="40" t="str">
        <f t="shared" ca="1" si="13"/>
        <v/>
      </c>
      <c r="P24" s="40" t="str">
        <f t="shared" ca="1" si="14"/>
        <v/>
      </c>
    </row>
    <row r="25" spans="1:16" ht="20.100000000000001" customHeight="1" x14ac:dyDescent="0.15">
      <c r="A25" s="43">
        <v>21</v>
      </c>
      <c r="B25" s="44" t="str">
        <f t="shared" ca="1" si="1"/>
        <v/>
      </c>
      <c r="C25" s="44" t="str">
        <f t="shared" ca="1" si="2"/>
        <v/>
      </c>
      <c r="D25" s="43" t="str">
        <f t="shared" ca="1" si="3"/>
        <v/>
      </c>
      <c r="E25" s="45">
        <f t="shared" ca="1" si="4"/>
        <v>0</v>
      </c>
      <c r="F25" s="41">
        <f t="shared" ca="1" si="5"/>
        <v>0</v>
      </c>
      <c r="G25" s="46">
        <f t="shared" ca="1" si="6"/>
        <v>0</v>
      </c>
      <c r="H25" s="47">
        <f t="shared" ca="1" si="7"/>
        <v>0</v>
      </c>
      <c r="I25" s="40">
        <f t="shared" ca="1" si="0"/>
        <v>0</v>
      </c>
      <c r="J25" s="40" t="str">
        <f t="shared" ca="1" si="8"/>
        <v/>
      </c>
      <c r="K25" s="40" t="str">
        <f t="shared" ca="1" si="9"/>
        <v/>
      </c>
      <c r="L25" s="40" t="str">
        <f t="shared" ca="1" si="10"/>
        <v/>
      </c>
      <c r="M25" s="40">
        <f t="shared" ca="1" si="15"/>
        <v>0</v>
      </c>
      <c r="N25" s="40" t="str">
        <f t="shared" ca="1" si="12"/>
        <v/>
      </c>
      <c r="O25" s="40" t="str">
        <f t="shared" ca="1" si="13"/>
        <v/>
      </c>
      <c r="P25" s="40" t="str">
        <f t="shared" ca="1" si="14"/>
        <v/>
      </c>
    </row>
    <row r="26" spans="1:16" ht="20.100000000000001" customHeight="1" x14ac:dyDescent="0.15">
      <c r="A26" s="38">
        <v>22</v>
      </c>
      <c r="B26" s="39" t="str">
        <f t="shared" ca="1" si="1"/>
        <v/>
      </c>
      <c r="C26" s="39" t="str">
        <f t="shared" ca="1" si="2"/>
        <v/>
      </c>
      <c r="D26" s="38" t="str">
        <f t="shared" ca="1" si="3"/>
        <v/>
      </c>
      <c r="E26" s="41">
        <f t="shared" ca="1" si="4"/>
        <v>0</v>
      </c>
      <c r="F26" s="41">
        <f t="shared" ca="1" si="5"/>
        <v>0</v>
      </c>
      <c r="G26" s="42">
        <f t="shared" ca="1" si="6"/>
        <v>0</v>
      </c>
      <c r="H26" s="40">
        <f t="shared" ca="1" si="7"/>
        <v>0</v>
      </c>
      <c r="I26" s="40">
        <f t="shared" ca="1" si="0"/>
        <v>0</v>
      </c>
      <c r="J26" s="40" t="str">
        <f t="shared" ca="1" si="8"/>
        <v/>
      </c>
      <c r="K26" s="40" t="str">
        <f t="shared" ca="1" si="9"/>
        <v/>
      </c>
      <c r="L26" s="40" t="str">
        <f t="shared" ca="1" si="10"/>
        <v/>
      </c>
      <c r="M26" s="40">
        <f t="shared" ca="1" si="15"/>
        <v>0</v>
      </c>
      <c r="N26" s="40" t="str">
        <f t="shared" ca="1" si="12"/>
        <v/>
      </c>
      <c r="O26" s="40" t="str">
        <f t="shared" ca="1" si="13"/>
        <v/>
      </c>
      <c r="P26" s="40" t="str">
        <f t="shared" ca="1" si="14"/>
        <v/>
      </c>
    </row>
    <row r="27" spans="1:16" ht="20.100000000000001" customHeight="1" x14ac:dyDescent="0.15">
      <c r="A27" s="38">
        <v>23</v>
      </c>
      <c r="B27" s="39" t="str">
        <f t="shared" ca="1" si="1"/>
        <v/>
      </c>
      <c r="C27" s="39" t="str">
        <f t="shared" ca="1" si="2"/>
        <v/>
      </c>
      <c r="D27" s="38" t="str">
        <f t="shared" ca="1" si="3"/>
        <v/>
      </c>
      <c r="E27" s="41">
        <f t="shared" ca="1" si="4"/>
        <v>0</v>
      </c>
      <c r="F27" s="41">
        <f t="shared" ca="1" si="5"/>
        <v>0</v>
      </c>
      <c r="G27" s="42">
        <f t="shared" ca="1" si="6"/>
        <v>0</v>
      </c>
      <c r="H27" s="40">
        <f t="shared" ca="1" si="7"/>
        <v>0</v>
      </c>
      <c r="I27" s="40">
        <f t="shared" ca="1" si="0"/>
        <v>0</v>
      </c>
      <c r="J27" s="40" t="str">
        <f t="shared" ca="1" si="8"/>
        <v/>
      </c>
      <c r="K27" s="40" t="str">
        <f t="shared" ca="1" si="9"/>
        <v/>
      </c>
      <c r="L27" s="40" t="str">
        <f t="shared" ca="1" si="10"/>
        <v/>
      </c>
      <c r="M27" s="40">
        <f t="shared" ca="1" si="15"/>
        <v>0</v>
      </c>
      <c r="N27" s="40" t="str">
        <f t="shared" ca="1" si="12"/>
        <v/>
      </c>
      <c r="O27" s="40" t="str">
        <f t="shared" ca="1" si="13"/>
        <v/>
      </c>
      <c r="P27" s="40" t="str">
        <f t="shared" ca="1" si="14"/>
        <v/>
      </c>
    </row>
    <row r="28" spans="1:16" ht="20.100000000000001" customHeight="1" x14ac:dyDescent="0.15">
      <c r="A28" s="38">
        <v>24</v>
      </c>
      <c r="B28" s="39" t="str">
        <f t="shared" ca="1" si="1"/>
        <v/>
      </c>
      <c r="C28" s="39" t="str">
        <f t="shared" ca="1" si="2"/>
        <v/>
      </c>
      <c r="D28" s="38" t="str">
        <f t="shared" ca="1" si="3"/>
        <v/>
      </c>
      <c r="E28" s="41">
        <f t="shared" ca="1" si="4"/>
        <v>0</v>
      </c>
      <c r="F28" s="41">
        <f t="shared" ca="1" si="5"/>
        <v>0</v>
      </c>
      <c r="G28" s="42">
        <f t="shared" ca="1" si="6"/>
        <v>0</v>
      </c>
      <c r="H28" s="40">
        <f t="shared" ca="1" si="7"/>
        <v>0</v>
      </c>
      <c r="I28" s="40">
        <f t="shared" ca="1" si="0"/>
        <v>0</v>
      </c>
      <c r="J28" s="40" t="str">
        <f t="shared" ca="1" si="8"/>
        <v/>
      </c>
      <c r="K28" s="40" t="str">
        <f t="shared" ca="1" si="9"/>
        <v/>
      </c>
      <c r="L28" s="40" t="str">
        <f t="shared" ca="1" si="10"/>
        <v/>
      </c>
      <c r="M28" s="40">
        <f t="shared" ca="1" si="15"/>
        <v>0</v>
      </c>
      <c r="N28" s="40" t="str">
        <f t="shared" ca="1" si="12"/>
        <v/>
      </c>
      <c r="O28" s="40" t="str">
        <f t="shared" ca="1" si="13"/>
        <v/>
      </c>
      <c r="P28" s="40" t="str">
        <f t="shared" ca="1" si="14"/>
        <v/>
      </c>
    </row>
    <row r="29" spans="1:16" ht="20.100000000000001" customHeight="1" x14ac:dyDescent="0.15">
      <c r="A29" s="38">
        <v>25</v>
      </c>
      <c r="B29" s="39" t="str">
        <f t="shared" ca="1" si="1"/>
        <v/>
      </c>
      <c r="C29" s="39" t="str">
        <f t="shared" ca="1" si="2"/>
        <v/>
      </c>
      <c r="D29" s="38" t="str">
        <f t="shared" ca="1" si="3"/>
        <v/>
      </c>
      <c r="E29" s="41">
        <f t="shared" ca="1" si="4"/>
        <v>0</v>
      </c>
      <c r="F29" s="41">
        <f t="shared" ca="1" si="5"/>
        <v>0</v>
      </c>
      <c r="G29" s="42">
        <f t="shared" ca="1" si="6"/>
        <v>0</v>
      </c>
      <c r="H29" s="40">
        <f t="shared" ca="1" si="7"/>
        <v>0</v>
      </c>
      <c r="I29" s="40">
        <f t="shared" ca="1" si="0"/>
        <v>0</v>
      </c>
      <c r="J29" s="40" t="str">
        <f t="shared" ca="1" si="8"/>
        <v/>
      </c>
      <c r="K29" s="40" t="str">
        <f t="shared" ca="1" si="9"/>
        <v/>
      </c>
      <c r="L29" s="40" t="str">
        <f t="shared" ca="1" si="10"/>
        <v/>
      </c>
      <c r="M29" s="40">
        <f t="shared" ca="1" si="15"/>
        <v>0</v>
      </c>
      <c r="N29" s="40" t="str">
        <f t="shared" ca="1" si="12"/>
        <v/>
      </c>
      <c r="O29" s="40" t="str">
        <f t="shared" ca="1" si="13"/>
        <v/>
      </c>
      <c r="P29" s="40" t="str">
        <f t="shared" ca="1" si="14"/>
        <v/>
      </c>
    </row>
    <row r="30" spans="1:16" ht="20.100000000000001" customHeight="1" x14ac:dyDescent="0.15">
      <c r="A30" s="38">
        <v>26</v>
      </c>
      <c r="B30" s="39" t="str">
        <f t="shared" ca="1" si="1"/>
        <v/>
      </c>
      <c r="C30" s="39" t="str">
        <f t="shared" ca="1" si="2"/>
        <v/>
      </c>
      <c r="D30" s="38" t="str">
        <f t="shared" ca="1" si="3"/>
        <v/>
      </c>
      <c r="E30" s="41">
        <f t="shared" ca="1" si="4"/>
        <v>0</v>
      </c>
      <c r="F30" s="41">
        <f t="shared" ca="1" si="5"/>
        <v>0</v>
      </c>
      <c r="G30" s="42">
        <f t="shared" ca="1" si="6"/>
        <v>0</v>
      </c>
      <c r="H30" s="40">
        <f t="shared" ca="1" si="7"/>
        <v>0</v>
      </c>
      <c r="I30" s="40">
        <f t="shared" ca="1" si="0"/>
        <v>0</v>
      </c>
      <c r="J30" s="40" t="str">
        <f t="shared" ca="1" si="8"/>
        <v/>
      </c>
      <c r="K30" s="40" t="str">
        <f t="shared" ca="1" si="9"/>
        <v/>
      </c>
      <c r="L30" s="40" t="str">
        <f t="shared" ca="1" si="10"/>
        <v/>
      </c>
      <c r="M30" s="40">
        <f t="shared" ca="1" si="15"/>
        <v>0</v>
      </c>
      <c r="N30" s="40" t="str">
        <f t="shared" ca="1" si="12"/>
        <v/>
      </c>
      <c r="O30" s="40" t="str">
        <f t="shared" ca="1" si="13"/>
        <v/>
      </c>
      <c r="P30" s="40" t="str">
        <f t="shared" ca="1" si="14"/>
        <v/>
      </c>
    </row>
    <row r="31" spans="1:16" ht="20.100000000000001" customHeight="1" x14ac:dyDescent="0.15">
      <c r="A31" s="38">
        <v>27</v>
      </c>
      <c r="B31" s="39" t="str">
        <f t="shared" ca="1" si="1"/>
        <v/>
      </c>
      <c r="C31" s="39" t="str">
        <f t="shared" ca="1" si="2"/>
        <v/>
      </c>
      <c r="D31" s="38" t="str">
        <f t="shared" ca="1" si="3"/>
        <v/>
      </c>
      <c r="E31" s="41">
        <f t="shared" ca="1" si="4"/>
        <v>0</v>
      </c>
      <c r="F31" s="41">
        <f t="shared" ca="1" si="5"/>
        <v>0</v>
      </c>
      <c r="G31" s="42">
        <f t="shared" ca="1" si="6"/>
        <v>0</v>
      </c>
      <c r="H31" s="40">
        <f t="shared" ca="1" si="7"/>
        <v>0</v>
      </c>
      <c r="I31" s="40">
        <f t="shared" ca="1" si="0"/>
        <v>0</v>
      </c>
      <c r="J31" s="40" t="str">
        <f t="shared" ca="1" si="8"/>
        <v/>
      </c>
      <c r="K31" s="40" t="str">
        <f t="shared" ca="1" si="9"/>
        <v/>
      </c>
      <c r="L31" s="40" t="str">
        <f t="shared" ca="1" si="10"/>
        <v/>
      </c>
      <c r="M31" s="40">
        <f t="shared" ca="1" si="15"/>
        <v>0</v>
      </c>
      <c r="N31" s="40" t="str">
        <f t="shared" ca="1" si="12"/>
        <v/>
      </c>
      <c r="O31" s="40" t="str">
        <f t="shared" ca="1" si="13"/>
        <v/>
      </c>
      <c r="P31" s="40" t="str">
        <f t="shared" ca="1" si="14"/>
        <v/>
      </c>
    </row>
    <row r="32" spans="1:16" ht="20.100000000000001" customHeight="1" x14ac:dyDescent="0.15">
      <c r="A32" s="38">
        <v>28</v>
      </c>
      <c r="B32" s="39" t="str">
        <f t="shared" ca="1" si="1"/>
        <v/>
      </c>
      <c r="C32" s="39" t="str">
        <f t="shared" ca="1" si="2"/>
        <v/>
      </c>
      <c r="D32" s="38" t="str">
        <f t="shared" ca="1" si="3"/>
        <v/>
      </c>
      <c r="E32" s="41">
        <f t="shared" ca="1" si="4"/>
        <v>0</v>
      </c>
      <c r="F32" s="41">
        <f t="shared" ca="1" si="5"/>
        <v>0</v>
      </c>
      <c r="G32" s="42">
        <f t="shared" ca="1" si="6"/>
        <v>0</v>
      </c>
      <c r="H32" s="40">
        <f t="shared" ca="1" si="7"/>
        <v>0</v>
      </c>
      <c r="I32" s="40">
        <f t="shared" ca="1" si="0"/>
        <v>0</v>
      </c>
      <c r="J32" s="40" t="str">
        <f t="shared" ca="1" si="8"/>
        <v/>
      </c>
      <c r="K32" s="40" t="str">
        <f t="shared" ca="1" si="9"/>
        <v/>
      </c>
      <c r="L32" s="40" t="str">
        <f t="shared" ca="1" si="10"/>
        <v/>
      </c>
      <c r="M32" s="40">
        <f t="shared" ca="1" si="15"/>
        <v>0</v>
      </c>
      <c r="N32" s="40" t="str">
        <f t="shared" ca="1" si="12"/>
        <v/>
      </c>
      <c r="O32" s="40" t="str">
        <f t="shared" ca="1" si="13"/>
        <v/>
      </c>
      <c r="P32" s="40" t="str">
        <f t="shared" ca="1" si="14"/>
        <v/>
      </c>
    </row>
    <row r="33" spans="1:16" ht="20.100000000000001" customHeight="1" x14ac:dyDescent="0.15">
      <c r="A33" s="38">
        <v>29</v>
      </c>
      <c r="B33" s="39" t="str">
        <f t="shared" ca="1" si="1"/>
        <v/>
      </c>
      <c r="C33" s="39" t="str">
        <f t="shared" ca="1" si="2"/>
        <v/>
      </c>
      <c r="D33" s="38" t="str">
        <f t="shared" ca="1" si="3"/>
        <v/>
      </c>
      <c r="E33" s="41">
        <f t="shared" ca="1" si="4"/>
        <v>0</v>
      </c>
      <c r="F33" s="41">
        <f t="shared" ca="1" si="5"/>
        <v>0</v>
      </c>
      <c r="G33" s="42">
        <f t="shared" ca="1" si="6"/>
        <v>0</v>
      </c>
      <c r="H33" s="40">
        <f t="shared" ca="1" si="7"/>
        <v>0</v>
      </c>
      <c r="I33" s="40">
        <f t="shared" ca="1" si="0"/>
        <v>0</v>
      </c>
      <c r="J33" s="40" t="str">
        <f t="shared" ca="1" si="8"/>
        <v/>
      </c>
      <c r="K33" s="40" t="str">
        <f t="shared" ca="1" si="9"/>
        <v/>
      </c>
      <c r="L33" s="40" t="str">
        <f t="shared" ca="1" si="10"/>
        <v/>
      </c>
      <c r="M33" s="40">
        <f t="shared" ca="1" si="15"/>
        <v>0</v>
      </c>
      <c r="N33" s="40" t="str">
        <f t="shared" ca="1" si="12"/>
        <v/>
      </c>
      <c r="O33" s="40" t="str">
        <f t="shared" ca="1" si="13"/>
        <v/>
      </c>
      <c r="P33" s="40" t="str">
        <f t="shared" ca="1" si="14"/>
        <v/>
      </c>
    </row>
    <row r="34" spans="1:16" ht="20.100000000000001" customHeight="1" thickBot="1" x14ac:dyDescent="0.2">
      <c r="A34" s="48">
        <v>30</v>
      </c>
      <c r="B34" s="49" t="str">
        <f t="shared" ca="1" si="1"/>
        <v/>
      </c>
      <c r="C34" s="49" t="str">
        <f t="shared" ca="1" si="2"/>
        <v/>
      </c>
      <c r="D34" s="48" t="str">
        <f t="shared" ca="1" si="3"/>
        <v/>
      </c>
      <c r="E34" s="50">
        <f t="shared" ca="1" si="4"/>
        <v>0</v>
      </c>
      <c r="F34" s="50">
        <f t="shared" ca="1" si="4"/>
        <v>0</v>
      </c>
      <c r="G34" s="51">
        <f t="shared" ca="1" si="6"/>
        <v>0</v>
      </c>
      <c r="H34" s="52">
        <f ca="1">SUM(L34,P34)</f>
        <v>0</v>
      </c>
      <c r="I34" s="40">
        <f t="shared" ca="1" si="0"/>
        <v>0</v>
      </c>
      <c r="J34" s="40" t="str">
        <f t="shared" ca="1" si="8"/>
        <v/>
      </c>
      <c r="K34" s="40" t="str">
        <f t="shared" ca="1" si="9"/>
        <v/>
      </c>
      <c r="L34" s="40" t="str">
        <f t="shared" ca="1" si="10"/>
        <v/>
      </c>
      <c r="M34" s="40">
        <f t="shared" ca="1" si="15"/>
        <v>0</v>
      </c>
      <c r="N34" s="40" t="str">
        <f t="shared" ca="1" si="12"/>
        <v/>
      </c>
      <c r="O34" s="40" t="str">
        <f t="shared" ca="1" si="13"/>
        <v/>
      </c>
      <c r="P34" s="40" t="str">
        <f t="shared" ca="1" si="14"/>
        <v/>
      </c>
    </row>
    <row r="35" spans="1:16" ht="20.100000000000001" customHeight="1" thickTop="1" x14ac:dyDescent="0.15">
      <c r="A35" s="247" t="s">
        <v>172</v>
      </c>
      <c r="B35" s="248"/>
      <c r="C35" s="248"/>
      <c r="D35" s="248"/>
      <c r="E35" s="54">
        <f ca="1">SUM(E5:E34)</f>
        <v>0</v>
      </c>
      <c r="F35" s="54">
        <f ca="1">SUM(F5:F34)</f>
        <v>0</v>
      </c>
      <c r="G35" s="55">
        <f t="shared" ref="G35" ca="1" si="16">SUM(G5:G34)</f>
        <v>0</v>
      </c>
      <c r="H35" s="56">
        <f ca="1">SUM(H5:H34)</f>
        <v>0</v>
      </c>
    </row>
    <row r="36" spans="1:16" ht="24" customHeight="1" thickBot="1" x14ac:dyDescent="0.2">
      <c r="A36" s="243" t="s">
        <v>173</v>
      </c>
      <c r="B36" s="244"/>
      <c r="C36" s="244"/>
      <c r="D36" s="244"/>
      <c r="E36" s="57"/>
      <c r="F36" s="57"/>
      <c r="G36" s="57"/>
      <c r="H36" s="195"/>
    </row>
    <row r="37" spans="1:16" ht="20.100000000000001" customHeight="1" thickBot="1" x14ac:dyDescent="0.2">
      <c r="A37" s="245" t="s">
        <v>174</v>
      </c>
      <c r="B37" s="246"/>
      <c r="C37" s="246"/>
      <c r="D37" s="246"/>
      <c r="E37" s="58"/>
      <c r="F37" s="58"/>
      <c r="G37" s="58"/>
      <c r="H37" s="59">
        <f ca="1">H35-H36</f>
        <v>0</v>
      </c>
    </row>
    <row r="38" spans="1:16" ht="20.100000000000001" customHeight="1" x14ac:dyDescent="0.15">
      <c r="A38" s="35"/>
      <c r="B38" s="35"/>
      <c r="C38" s="35"/>
      <c r="D38" s="35"/>
      <c r="E38" s="35"/>
      <c r="F38" s="35"/>
      <c r="G38" s="35"/>
      <c r="H38" s="35"/>
    </row>
    <row r="39" spans="1:16" ht="20.100000000000001" customHeight="1" x14ac:dyDescent="0.15">
      <c r="A39" s="35" t="s">
        <v>121</v>
      </c>
      <c r="B39" s="35"/>
      <c r="C39" s="35"/>
      <c r="D39" s="35"/>
      <c r="E39" s="35"/>
      <c r="F39" s="35"/>
      <c r="G39" s="35"/>
      <c r="H39" s="35"/>
    </row>
  </sheetData>
  <sheetProtection sheet="1" selectLockedCells="1"/>
  <mergeCells count="14">
    <mergeCell ref="A1:H1"/>
    <mergeCell ref="A36:D36"/>
    <mergeCell ref="A37:D37"/>
    <mergeCell ref="A35:D35"/>
    <mergeCell ref="I3:L3"/>
    <mergeCell ref="F3:F4"/>
    <mergeCell ref="M3:P3"/>
    <mergeCell ref="A3:A4"/>
    <mergeCell ref="B3:B4"/>
    <mergeCell ref="C3:C4"/>
    <mergeCell ref="D3:D4"/>
    <mergeCell ref="E3:E4"/>
    <mergeCell ref="G3:G4"/>
    <mergeCell ref="H3:H4"/>
  </mergeCells>
  <phoneticPr fontId="5"/>
  <conditionalFormatting sqref="H36">
    <cfRule type="containsBlanks" dxfId="185" priority="1">
      <formula>LEN(TRIM(H36))=0</formula>
    </cfRule>
  </conditionalFormatting>
  <dataValidations count="1">
    <dataValidation errorStyle="warning" allowBlank="1" showDropDown="1" showInputMessage="1" showErrorMessage="1" sqref="Q1:XFD1048576 A1:A3 B2:H3 B38:D1048576 A5:A1048576 B5:D35 E5:H1048576" xr:uid="{00000000-0002-0000-0200-000000000000}"/>
  </dataValidations>
  <pageMargins left="0.7" right="0.7" top="0.75" bottom="0.75" header="0.3" footer="0.3"/>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25"/>
  <sheetViews>
    <sheetView view="pageBreakPreview" zoomScaleNormal="120" zoomScaleSheetLayoutView="100" workbookViewId="0">
      <selection activeCell="L4" sqref="L4:AM4"/>
    </sheetView>
  </sheetViews>
  <sheetFormatPr defaultColWidth="2.125" defaultRowHeight="13.5" x14ac:dyDescent="0.15"/>
  <cols>
    <col min="1" max="39" width="2.375" style="63" customWidth="1"/>
    <col min="40" max="16384" width="2.125" style="63"/>
  </cols>
  <sheetData>
    <row r="1" spans="1:39" ht="13.5" customHeight="1" x14ac:dyDescent="0.15">
      <c r="A1" s="62"/>
      <c r="AM1" s="64"/>
    </row>
    <row r="2" spans="1:39" ht="14.25" x14ac:dyDescent="0.15">
      <c r="A2" s="399" t="s">
        <v>203</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row>
    <row r="3" spans="1:39" ht="10.5" customHeight="1" x14ac:dyDescent="0.15"/>
    <row r="4" spans="1:39" s="65" customFormat="1" ht="12" customHeight="1" x14ac:dyDescent="0.15">
      <c r="A4" s="298" t="s">
        <v>67</v>
      </c>
      <c r="B4" s="304" t="s">
        <v>0</v>
      </c>
      <c r="C4" s="305"/>
      <c r="D4" s="305"/>
      <c r="E4" s="305"/>
      <c r="F4" s="305"/>
      <c r="G4" s="305"/>
      <c r="H4" s="305"/>
      <c r="I4" s="305"/>
      <c r="J4" s="305"/>
      <c r="K4" s="306"/>
      <c r="L4" s="330"/>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2"/>
    </row>
    <row r="5" spans="1:39" s="65" customFormat="1" ht="20.25" customHeight="1" x14ac:dyDescent="0.15">
      <c r="A5" s="299"/>
      <c r="B5" s="307" t="s">
        <v>66</v>
      </c>
      <c r="C5" s="308"/>
      <c r="D5" s="308"/>
      <c r="E5" s="308"/>
      <c r="F5" s="308"/>
      <c r="G5" s="308"/>
      <c r="H5" s="308"/>
      <c r="I5" s="308"/>
      <c r="J5" s="308"/>
      <c r="K5" s="309"/>
      <c r="L5" s="250"/>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2"/>
    </row>
    <row r="6" spans="1:39" s="65" customFormat="1" ht="20.25" customHeight="1" x14ac:dyDescent="0.15">
      <c r="A6" s="299"/>
      <c r="B6" s="310" t="s">
        <v>26</v>
      </c>
      <c r="C6" s="311"/>
      <c r="D6" s="311"/>
      <c r="E6" s="311"/>
      <c r="F6" s="311"/>
      <c r="G6" s="311"/>
      <c r="H6" s="311"/>
      <c r="I6" s="311"/>
      <c r="J6" s="311"/>
      <c r="K6" s="312"/>
      <c r="L6" s="342"/>
      <c r="M6" s="343"/>
      <c r="N6" s="343"/>
      <c r="O6" s="343"/>
      <c r="P6" s="343"/>
      <c r="Q6" s="343"/>
      <c r="R6" s="343"/>
      <c r="S6" s="343"/>
      <c r="T6" s="343"/>
      <c r="U6" s="343"/>
      <c r="V6" s="343"/>
      <c r="W6" s="343"/>
      <c r="X6" s="343"/>
      <c r="Y6" s="343"/>
      <c r="Z6" s="343"/>
      <c r="AA6" s="343"/>
      <c r="AB6" s="343"/>
      <c r="AC6" s="343"/>
      <c r="AD6" s="313" t="s">
        <v>115</v>
      </c>
      <c r="AE6" s="313"/>
      <c r="AF6" s="313"/>
      <c r="AG6" s="313"/>
      <c r="AH6" s="313"/>
      <c r="AI6" s="313"/>
      <c r="AJ6" s="313"/>
      <c r="AK6" s="313"/>
      <c r="AL6" s="313"/>
      <c r="AM6" s="314"/>
    </row>
    <row r="7" spans="1:39" s="65" customFormat="1" ht="20.25" customHeight="1" x14ac:dyDescent="0.15">
      <c r="A7" s="299"/>
      <c r="B7" s="310" t="s">
        <v>68</v>
      </c>
      <c r="C7" s="311"/>
      <c r="D7" s="311"/>
      <c r="E7" s="311"/>
      <c r="F7" s="311"/>
      <c r="G7" s="311"/>
      <c r="H7" s="311"/>
      <c r="I7" s="311"/>
      <c r="J7" s="311"/>
      <c r="K7" s="312"/>
      <c r="L7" s="263"/>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5"/>
    </row>
    <row r="8" spans="1:39" s="65" customFormat="1" ht="13.5" customHeight="1" x14ac:dyDescent="0.15">
      <c r="A8" s="299"/>
      <c r="B8" s="292" t="s">
        <v>23</v>
      </c>
      <c r="C8" s="293"/>
      <c r="D8" s="293"/>
      <c r="E8" s="293"/>
      <c r="F8" s="293"/>
      <c r="G8" s="293"/>
      <c r="H8" s="293"/>
      <c r="I8" s="293"/>
      <c r="J8" s="293"/>
      <c r="K8" s="294"/>
      <c r="L8" s="196" t="s">
        <v>1</v>
      </c>
      <c r="M8" s="196"/>
      <c r="N8" s="196"/>
      <c r="O8" s="196"/>
      <c r="P8" s="196"/>
      <c r="Q8" s="249"/>
      <c r="R8" s="249"/>
      <c r="S8" s="196" t="s">
        <v>2</v>
      </c>
      <c r="T8" s="249"/>
      <c r="U8" s="249"/>
      <c r="V8" s="249"/>
      <c r="W8" s="196" t="s">
        <v>3</v>
      </c>
      <c r="X8" s="196"/>
      <c r="Y8" s="196"/>
      <c r="Z8" s="196"/>
      <c r="AA8" s="196"/>
      <c r="AB8" s="196"/>
      <c r="AC8" s="197"/>
      <c r="AD8" s="196"/>
      <c r="AE8" s="196"/>
      <c r="AF8" s="196"/>
      <c r="AG8" s="196"/>
      <c r="AH8" s="196"/>
      <c r="AI8" s="196"/>
      <c r="AJ8" s="196"/>
      <c r="AK8" s="196"/>
      <c r="AL8" s="196"/>
      <c r="AM8" s="198"/>
    </row>
    <row r="9" spans="1:39" s="65" customFormat="1" ht="20.25" customHeight="1" x14ac:dyDescent="0.15">
      <c r="A9" s="299"/>
      <c r="B9" s="295"/>
      <c r="C9" s="296"/>
      <c r="D9" s="296"/>
      <c r="E9" s="296"/>
      <c r="F9" s="296"/>
      <c r="G9" s="296"/>
      <c r="H9" s="296"/>
      <c r="I9" s="296"/>
      <c r="J9" s="296"/>
      <c r="K9" s="297"/>
      <c r="L9" s="250"/>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2"/>
    </row>
    <row r="10" spans="1:39" s="65" customFormat="1" ht="20.25" customHeight="1" x14ac:dyDescent="0.15">
      <c r="A10" s="299"/>
      <c r="B10" s="281" t="s">
        <v>62</v>
      </c>
      <c r="C10" s="282"/>
      <c r="D10" s="282"/>
      <c r="E10" s="282"/>
      <c r="F10" s="282"/>
      <c r="G10" s="282"/>
      <c r="H10" s="282"/>
      <c r="I10" s="282"/>
      <c r="J10" s="282"/>
      <c r="K10" s="283"/>
      <c r="L10" s="315" t="s">
        <v>63</v>
      </c>
      <c r="M10" s="316"/>
      <c r="N10" s="316"/>
      <c r="O10" s="317"/>
      <c r="P10" s="318"/>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80"/>
    </row>
    <row r="11" spans="1:39" s="65" customFormat="1" ht="20.25" customHeight="1" x14ac:dyDescent="0.15">
      <c r="A11" s="300"/>
      <c r="B11" s="284"/>
      <c r="C11" s="285"/>
      <c r="D11" s="285"/>
      <c r="E11" s="285"/>
      <c r="F11" s="285"/>
      <c r="G11" s="285"/>
      <c r="H11" s="285"/>
      <c r="I11" s="285"/>
      <c r="J11" s="285"/>
      <c r="K11" s="286"/>
      <c r="L11" s="199" t="s">
        <v>4</v>
      </c>
      <c r="M11" s="200"/>
      <c r="N11" s="200"/>
      <c r="O11" s="200"/>
      <c r="P11" s="275"/>
      <c r="Q11" s="276"/>
      <c r="R11" s="276"/>
      <c r="S11" s="276"/>
      <c r="T11" s="276"/>
      <c r="U11" s="276"/>
      <c r="V11" s="276"/>
      <c r="W11" s="276"/>
      <c r="X11" s="276"/>
      <c r="Y11" s="277"/>
      <c r="Z11" s="199" t="s">
        <v>22</v>
      </c>
      <c r="AA11" s="200"/>
      <c r="AB11" s="200"/>
      <c r="AC11" s="278"/>
      <c r="AD11" s="279"/>
      <c r="AE11" s="279"/>
      <c r="AF11" s="279"/>
      <c r="AG11" s="279"/>
      <c r="AH11" s="279"/>
      <c r="AI11" s="279"/>
      <c r="AJ11" s="279"/>
      <c r="AK11" s="279"/>
      <c r="AL11" s="279"/>
      <c r="AM11" s="280"/>
    </row>
    <row r="12" spans="1:39" s="65" customFormat="1" ht="18.75" customHeight="1" x14ac:dyDescent="0.15">
      <c r="A12" s="292" t="s">
        <v>7</v>
      </c>
      <c r="B12" s="293"/>
      <c r="C12" s="293"/>
      <c r="D12" s="293"/>
      <c r="E12" s="293"/>
      <c r="F12" s="293"/>
      <c r="G12" s="293"/>
      <c r="H12" s="294"/>
      <c r="I12" s="182" t="b">
        <v>0</v>
      </c>
      <c r="J12" s="328" t="s">
        <v>204</v>
      </c>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9"/>
    </row>
    <row r="13" spans="1:39" s="65" customFormat="1" ht="18.75" customHeight="1" x14ac:dyDescent="0.15">
      <c r="A13" s="295"/>
      <c r="B13" s="296"/>
      <c r="C13" s="296"/>
      <c r="D13" s="296"/>
      <c r="E13" s="296"/>
      <c r="F13" s="296"/>
      <c r="G13" s="296"/>
      <c r="H13" s="297"/>
      <c r="I13" s="183" t="b">
        <v>0</v>
      </c>
      <c r="J13" s="259" t="s">
        <v>205</v>
      </c>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60"/>
    </row>
    <row r="14" spans="1:39" s="65" customFormat="1" ht="5.25" customHeight="1" x14ac:dyDescent="0.15">
      <c r="A14" s="68"/>
      <c r="B14" s="68"/>
      <c r="C14" s="68"/>
      <c r="D14" s="68"/>
      <c r="E14" s="68"/>
      <c r="F14" s="68"/>
      <c r="G14" s="68"/>
      <c r="H14" s="68"/>
      <c r="I14" s="69"/>
      <c r="J14" s="68"/>
      <c r="K14" s="66"/>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s="65" customFormat="1" ht="20.25" customHeight="1" x14ac:dyDescent="0.15">
      <c r="A15" s="272" t="s">
        <v>206</v>
      </c>
      <c r="B15" s="273"/>
      <c r="C15" s="273"/>
      <c r="D15" s="273"/>
      <c r="E15" s="273"/>
      <c r="F15" s="273"/>
      <c r="G15" s="273"/>
      <c r="H15" s="273"/>
      <c r="I15" s="273"/>
      <c r="J15" s="273"/>
      <c r="K15" s="273"/>
      <c r="L15" s="273"/>
      <c r="M15" s="273"/>
      <c r="N15" s="273"/>
      <c r="O15" s="273"/>
      <c r="P15" s="273"/>
      <c r="Q15" s="273"/>
      <c r="R15" s="273"/>
      <c r="S15" s="273"/>
      <c r="T15" s="273"/>
      <c r="U15" s="273"/>
      <c r="V15" s="274"/>
      <c r="W15" s="266" t="s">
        <v>85</v>
      </c>
      <c r="X15" s="267"/>
      <c r="Y15" s="267"/>
      <c r="Z15" s="268"/>
      <c r="AA15" s="261" t="str">
        <f>IFERROR(IF(I12,VLOOKUP(L6,単価表!$A$1:$C$30,2,FALSE),"－"),"－")</f>
        <v>－</v>
      </c>
      <c r="AB15" s="262"/>
      <c r="AC15" s="262"/>
      <c r="AD15" s="267" t="s">
        <v>19</v>
      </c>
      <c r="AE15" s="268"/>
      <c r="AF15" s="266" t="s">
        <v>15</v>
      </c>
      <c r="AG15" s="267"/>
      <c r="AH15" s="268"/>
      <c r="AI15" s="287">
        <f>ROUNDDOWN(L63/1000,0)</f>
        <v>0</v>
      </c>
      <c r="AJ15" s="288"/>
      <c r="AK15" s="288"/>
      <c r="AL15" s="267" t="s">
        <v>19</v>
      </c>
      <c r="AM15" s="268"/>
    </row>
    <row r="16" spans="1:39" s="65" customFormat="1" ht="20.25" customHeight="1" x14ac:dyDescent="0.15">
      <c r="A16" s="71" t="s">
        <v>75</v>
      </c>
      <c r="B16" s="72"/>
      <c r="C16" s="73"/>
      <c r="D16" s="73"/>
      <c r="E16" s="73"/>
      <c r="F16" s="73"/>
      <c r="G16" s="73"/>
      <c r="H16" s="383" t="s">
        <v>116</v>
      </c>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5"/>
      <c r="AF16" s="351" t="s">
        <v>196</v>
      </c>
      <c r="AG16" s="352"/>
      <c r="AH16" s="353"/>
      <c r="AI16" s="354"/>
      <c r="AJ16" s="355"/>
      <c r="AK16" s="355"/>
      <c r="AL16" s="267" t="s">
        <v>19</v>
      </c>
      <c r="AM16" s="268"/>
    </row>
    <row r="17" spans="1:39" s="65" customFormat="1" ht="39.75" customHeight="1" x14ac:dyDescent="0.15">
      <c r="A17" s="74"/>
      <c r="B17" s="184" t="b">
        <v>0</v>
      </c>
      <c r="C17" s="407" t="s">
        <v>207</v>
      </c>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9"/>
    </row>
    <row r="18" spans="1:39" s="65" customFormat="1" ht="18.75" customHeight="1" x14ac:dyDescent="0.15">
      <c r="A18" s="75"/>
      <c r="B18" s="185" t="b">
        <v>0</v>
      </c>
      <c r="C18" s="338" t="s">
        <v>86</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410"/>
    </row>
    <row r="19" spans="1:39" s="65" customFormat="1" ht="18.75" customHeight="1" x14ac:dyDescent="0.15">
      <c r="A19" s="75"/>
      <c r="B19" s="185" t="b">
        <v>0</v>
      </c>
      <c r="C19" s="357" t="s">
        <v>188</v>
      </c>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row>
    <row r="20" spans="1:39" s="65" customFormat="1" ht="28.5" customHeight="1" x14ac:dyDescent="0.15">
      <c r="A20" s="75"/>
      <c r="B20" s="185" t="b">
        <v>0</v>
      </c>
      <c r="C20" s="338" t="s">
        <v>117</v>
      </c>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8"/>
    </row>
    <row r="21" spans="1:39" s="65" customFormat="1" ht="20.25" customHeight="1" x14ac:dyDescent="0.15">
      <c r="A21" s="346" t="s">
        <v>189</v>
      </c>
      <c r="B21" s="347"/>
      <c r="C21" s="347"/>
      <c r="D21" s="347"/>
      <c r="E21" s="347"/>
      <c r="F21" s="347"/>
      <c r="G21" s="347"/>
      <c r="H21" s="362" t="s">
        <v>63</v>
      </c>
      <c r="I21" s="363"/>
      <c r="J21" s="363"/>
      <c r="K21" s="363"/>
      <c r="L21" s="364"/>
      <c r="M21" s="365"/>
      <c r="N21" s="365"/>
      <c r="O21" s="365"/>
      <c r="P21" s="365"/>
      <c r="Q21" s="365"/>
      <c r="R21" s="365"/>
      <c r="S21" s="365"/>
      <c r="T21" s="365"/>
      <c r="U21" s="366"/>
      <c r="V21" s="372" t="s">
        <v>71</v>
      </c>
      <c r="W21" s="373"/>
      <c r="X21" s="373"/>
      <c r="Y21" s="373"/>
      <c r="Z21" s="374"/>
      <c r="AA21" s="344"/>
      <c r="AB21" s="345"/>
      <c r="AC21" s="345"/>
      <c r="AD21" s="345"/>
      <c r="AE21" s="367"/>
      <c r="AF21" s="367"/>
      <c r="AG21" s="76" t="s">
        <v>72</v>
      </c>
      <c r="AH21" s="367"/>
      <c r="AI21" s="367"/>
      <c r="AJ21" s="76" t="s">
        <v>73</v>
      </c>
      <c r="AK21" s="367"/>
      <c r="AL21" s="367"/>
      <c r="AM21" s="77" t="s">
        <v>74</v>
      </c>
    </row>
    <row r="22" spans="1:39" s="65" customFormat="1" ht="22.5" customHeight="1" x14ac:dyDescent="0.15">
      <c r="A22" s="348"/>
      <c r="B22" s="349"/>
      <c r="C22" s="349"/>
      <c r="D22" s="349"/>
      <c r="E22" s="349"/>
      <c r="F22" s="349"/>
      <c r="G22" s="349"/>
      <c r="H22" s="378" t="s">
        <v>190</v>
      </c>
      <c r="I22" s="379"/>
      <c r="J22" s="379"/>
      <c r="K22" s="379"/>
      <c r="L22" s="380"/>
      <c r="M22" s="365"/>
      <c r="N22" s="365"/>
      <c r="O22" s="365"/>
      <c r="P22" s="365"/>
      <c r="Q22" s="365"/>
      <c r="R22" s="365"/>
      <c r="S22" s="365"/>
      <c r="T22" s="365"/>
      <c r="U22" s="366"/>
      <c r="V22" s="378" t="s">
        <v>76</v>
      </c>
      <c r="W22" s="379"/>
      <c r="X22" s="379"/>
      <c r="Y22" s="379"/>
      <c r="Z22" s="380"/>
      <c r="AA22" s="359"/>
      <c r="AB22" s="360"/>
      <c r="AC22" s="360"/>
      <c r="AD22" s="360"/>
      <c r="AE22" s="360"/>
      <c r="AF22" s="360"/>
      <c r="AG22" s="360"/>
      <c r="AH22" s="360"/>
      <c r="AI22" s="360"/>
      <c r="AJ22" s="360"/>
      <c r="AK22" s="360"/>
      <c r="AL22" s="360"/>
      <c r="AM22" s="361"/>
    </row>
    <row r="23" spans="1:39" s="65" customFormat="1" ht="18.75" customHeight="1" x14ac:dyDescent="0.15">
      <c r="A23" s="383" t="s">
        <v>191</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5"/>
    </row>
    <row r="24" spans="1:39" s="65" customFormat="1" ht="18.75" customHeight="1" x14ac:dyDescent="0.15">
      <c r="A24" s="78" t="s">
        <v>167</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80"/>
    </row>
    <row r="25" spans="1:39" s="84" customFormat="1" ht="19.5" customHeight="1" x14ac:dyDescent="0.15">
      <c r="A25" s="81" t="s">
        <v>87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3"/>
    </row>
    <row r="26" spans="1:39" s="65" customFormat="1" ht="18.75" customHeight="1" x14ac:dyDescent="0.15">
      <c r="A26" s="85"/>
      <c r="B26" s="184" t="b">
        <v>0</v>
      </c>
      <c r="C26" s="86" t="s">
        <v>65</v>
      </c>
      <c r="D26" s="87"/>
      <c r="E26" s="87"/>
      <c r="F26" s="87"/>
      <c r="G26" s="87"/>
      <c r="H26" s="87"/>
      <c r="I26" s="87"/>
      <c r="J26" s="87"/>
      <c r="K26" s="87"/>
      <c r="L26" s="87"/>
      <c r="M26" s="87"/>
      <c r="N26" s="87" t="s">
        <v>11</v>
      </c>
      <c r="O26" s="186" t="b">
        <v>0</v>
      </c>
      <c r="P26" s="86" t="s">
        <v>8</v>
      </c>
      <c r="Q26" s="88"/>
      <c r="R26" s="88"/>
      <c r="S26" s="89"/>
      <c r="T26" s="66"/>
      <c r="U26" s="66"/>
      <c r="V26" s="66"/>
      <c r="W26" s="88"/>
      <c r="X26" s="68"/>
      <c r="Y26" s="68"/>
      <c r="Z26" s="68"/>
      <c r="AA26" s="187" t="b">
        <v>0</v>
      </c>
      <c r="AB26" s="86" t="s">
        <v>9</v>
      </c>
      <c r="AC26" s="70"/>
      <c r="AD26" s="70"/>
      <c r="AE26" s="70"/>
      <c r="AF26" s="70"/>
      <c r="AG26" s="68"/>
      <c r="AH26" s="68"/>
      <c r="AI26" s="187" t="b">
        <v>0</v>
      </c>
      <c r="AJ26" s="86" t="s">
        <v>10</v>
      </c>
      <c r="AK26" s="87"/>
      <c r="AL26" s="87"/>
      <c r="AM26" s="90"/>
    </row>
    <row r="27" spans="1:39" s="65" customFormat="1" ht="18.75" customHeight="1" x14ac:dyDescent="0.15">
      <c r="A27" s="85"/>
      <c r="B27" s="185" t="b">
        <v>0</v>
      </c>
      <c r="C27" s="91" t="s">
        <v>64</v>
      </c>
      <c r="D27" s="92"/>
      <c r="E27" s="92"/>
      <c r="F27" s="92"/>
      <c r="G27" s="92"/>
      <c r="H27" s="92"/>
      <c r="I27" s="92"/>
      <c r="J27" s="92"/>
      <c r="K27" s="92"/>
      <c r="L27" s="93"/>
      <c r="M27" s="93"/>
      <c r="N27" s="92" t="s">
        <v>11</v>
      </c>
      <c r="O27" s="188" t="b">
        <v>0</v>
      </c>
      <c r="P27" s="91" t="s">
        <v>6</v>
      </c>
      <c r="Q27" s="94"/>
      <c r="R27" s="94"/>
      <c r="S27" s="95"/>
      <c r="T27" s="93"/>
      <c r="U27" s="93"/>
      <c r="V27" s="93"/>
      <c r="W27" s="94"/>
      <c r="X27" s="96"/>
      <c r="Y27" s="96"/>
      <c r="Z27" s="189" t="b">
        <v>0</v>
      </c>
      <c r="AA27" s="91" t="s">
        <v>5</v>
      </c>
      <c r="AB27" s="96"/>
      <c r="AC27" s="97"/>
      <c r="AD27" s="97"/>
      <c r="AE27" s="97"/>
      <c r="AF27" s="97"/>
      <c r="AG27" s="96"/>
      <c r="AH27" s="189" t="b">
        <v>0</v>
      </c>
      <c r="AI27" s="91" t="s">
        <v>10</v>
      </c>
      <c r="AJ27" s="92"/>
      <c r="AK27" s="92"/>
      <c r="AL27" s="92"/>
      <c r="AM27" s="98"/>
    </row>
    <row r="28" spans="1:39" s="65" customFormat="1" ht="18.75" customHeight="1" x14ac:dyDescent="0.15">
      <c r="A28" s="85"/>
      <c r="B28" s="185" t="b">
        <v>0</v>
      </c>
      <c r="C28" s="91" t="s">
        <v>88</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8"/>
    </row>
    <row r="29" spans="1:39" s="65" customFormat="1" ht="18.75" customHeight="1" x14ac:dyDescent="0.15">
      <c r="A29" s="85"/>
      <c r="B29" s="185" t="b">
        <v>0</v>
      </c>
      <c r="C29" s="91" t="s">
        <v>89</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8"/>
    </row>
    <row r="30" spans="1:39" s="65" customFormat="1" ht="18.75" customHeight="1" x14ac:dyDescent="0.15">
      <c r="A30" s="74"/>
      <c r="B30" s="190" t="b">
        <v>0</v>
      </c>
      <c r="C30" s="91" t="s">
        <v>90</v>
      </c>
      <c r="D30" s="96"/>
      <c r="E30" s="99"/>
      <c r="F30" s="96"/>
      <c r="G30" s="96"/>
      <c r="H30" s="96"/>
      <c r="I30" s="96"/>
      <c r="J30" s="94"/>
      <c r="K30" s="94"/>
      <c r="L30" s="94"/>
      <c r="M30" s="94"/>
      <c r="N30" s="94"/>
      <c r="O30" s="100"/>
      <c r="P30" s="101"/>
      <c r="Q30" s="93"/>
      <c r="R30" s="93"/>
      <c r="S30" s="96"/>
      <c r="T30" s="96"/>
      <c r="U30" s="96"/>
      <c r="V30" s="96"/>
      <c r="W30" s="96"/>
      <c r="X30" s="96"/>
      <c r="Y30" s="96"/>
      <c r="Z30" s="96"/>
      <c r="AA30" s="96"/>
      <c r="AB30" s="96"/>
      <c r="AC30" s="96"/>
      <c r="AD30" s="96"/>
      <c r="AE30" s="96"/>
      <c r="AF30" s="96"/>
      <c r="AG30" s="96"/>
      <c r="AH30" s="94"/>
      <c r="AI30" s="102"/>
      <c r="AJ30" s="102"/>
      <c r="AK30" s="102"/>
      <c r="AL30" s="102"/>
      <c r="AM30" s="103"/>
    </row>
    <row r="31" spans="1:39" s="65" customFormat="1" ht="18.75" customHeight="1" x14ac:dyDescent="0.15">
      <c r="A31" s="74"/>
      <c r="B31" s="191" t="b">
        <v>0</v>
      </c>
      <c r="C31" s="101" t="s">
        <v>91</v>
      </c>
      <c r="D31" s="96"/>
      <c r="E31" s="99"/>
      <c r="F31" s="96"/>
      <c r="G31" s="96"/>
      <c r="H31" s="96"/>
      <c r="I31" s="96"/>
      <c r="J31" s="94"/>
      <c r="K31" s="94"/>
      <c r="L31" s="94"/>
      <c r="M31" s="94"/>
      <c r="N31" s="94"/>
      <c r="O31" s="100"/>
      <c r="P31" s="101"/>
      <c r="Q31" s="93"/>
      <c r="R31" s="93"/>
      <c r="S31" s="96"/>
      <c r="T31" s="96"/>
      <c r="U31" s="96"/>
      <c r="V31" s="96"/>
      <c r="W31" s="96"/>
      <c r="X31" s="96"/>
      <c r="Y31" s="96"/>
      <c r="Z31" s="96"/>
      <c r="AA31" s="96"/>
      <c r="AB31" s="96"/>
      <c r="AC31" s="96"/>
      <c r="AD31" s="96"/>
      <c r="AE31" s="96"/>
      <c r="AF31" s="96"/>
      <c r="AG31" s="96"/>
      <c r="AH31" s="94"/>
      <c r="AI31" s="102"/>
      <c r="AJ31" s="102"/>
      <c r="AK31" s="102"/>
      <c r="AL31" s="102"/>
      <c r="AM31" s="103"/>
    </row>
    <row r="32" spans="1:39" s="65" customFormat="1" ht="18.75" customHeight="1" x14ac:dyDescent="0.15">
      <c r="A32" s="74"/>
      <c r="B32" s="190" t="b">
        <v>0</v>
      </c>
      <c r="C32" s="91" t="s">
        <v>92</v>
      </c>
      <c r="D32" s="96"/>
      <c r="E32" s="99"/>
      <c r="F32" s="96"/>
      <c r="G32" s="96"/>
      <c r="H32" s="96"/>
      <c r="I32" s="96"/>
      <c r="J32" s="94"/>
      <c r="K32" s="94"/>
      <c r="L32" s="94"/>
      <c r="M32" s="94"/>
      <c r="N32" s="94"/>
      <c r="O32" s="100"/>
      <c r="P32" s="101"/>
      <c r="Q32" s="93"/>
      <c r="R32" s="93"/>
      <c r="S32" s="96"/>
      <c r="T32" s="96"/>
      <c r="U32" s="96"/>
      <c r="V32" s="96"/>
      <c r="W32" s="96"/>
      <c r="X32" s="96"/>
      <c r="Y32" s="96"/>
      <c r="Z32" s="96"/>
      <c r="AA32" s="96"/>
      <c r="AB32" s="96"/>
      <c r="AC32" s="96"/>
      <c r="AD32" s="96"/>
      <c r="AE32" s="96"/>
      <c r="AF32" s="96"/>
      <c r="AG32" s="96"/>
      <c r="AH32" s="94"/>
      <c r="AI32" s="102"/>
      <c r="AJ32" s="102"/>
      <c r="AK32" s="102"/>
      <c r="AL32" s="102"/>
      <c r="AM32" s="103"/>
    </row>
    <row r="33" spans="1:39" s="65" customFormat="1" ht="18.75" customHeight="1" x14ac:dyDescent="0.15">
      <c r="A33" s="104"/>
      <c r="B33" s="192" t="b">
        <v>0</v>
      </c>
      <c r="C33" s="105" t="s">
        <v>69</v>
      </c>
      <c r="D33" s="106"/>
      <c r="E33" s="107"/>
      <c r="F33" s="106"/>
      <c r="G33" s="106"/>
      <c r="H33" s="106"/>
      <c r="I33" s="106"/>
      <c r="J33" s="108"/>
      <c r="K33" s="108"/>
      <c r="L33" s="108"/>
      <c r="M33" s="108"/>
      <c r="N33" s="108"/>
      <c r="O33" s="109"/>
      <c r="P33" s="110"/>
      <c r="Q33" s="111"/>
      <c r="R33" s="111"/>
      <c r="S33" s="106"/>
      <c r="T33" s="106"/>
      <c r="U33" s="106"/>
      <c r="V33" s="106"/>
      <c r="W33" s="106"/>
      <c r="X33" s="106"/>
      <c r="Y33" s="106"/>
      <c r="Z33" s="106"/>
      <c r="AA33" s="106"/>
      <c r="AB33" s="106"/>
      <c r="AC33" s="106"/>
      <c r="AD33" s="106"/>
      <c r="AE33" s="106"/>
      <c r="AF33" s="106"/>
      <c r="AG33" s="106"/>
      <c r="AH33" s="108"/>
      <c r="AI33" s="112"/>
      <c r="AJ33" s="112"/>
      <c r="AK33" s="112"/>
      <c r="AL33" s="112"/>
      <c r="AM33" s="113"/>
    </row>
    <row r="34" spans="1:39" s="84" customFormat="1" ht="18.75" customHeight="1" x14ac:dyDescent="0.15">
      <c r="A34" s="81" t="s">
        <v>93</v>
      </c>
      <c r="B34" s="114"/>
      <c r="C34" s="115"/>
      <c r="D34" s="114"/>
      <c r="E34" s="116"/>
      <c r="F34" s="114"/>
      <c r="G34" s="114"/>
      <c r="H34" s="114"/>
      <c r="I34" s="114"/>
      <c r="J34" s="117"/>
      <c r="K34" s="117"/>
      <c r="L34" s="117"/>
      <c r="M34" s="117"/>
      <c r="N34" s="117"/>
      <c r="O34" s="118"/>
      <c r="P34" s="119"/>
      <c r="Q34" s="120"/>
      <c r="R34" s="120"/>
      <c r="S34" s="114"/>
      <c r="T34" s="114"/>
      <c r="U34" s="114"/>
      <c r="V34" s="114"/>
      <c r="W34" s="114"/>
      <c r="X34" s="114"/>
      <c r="Y34" s="114"/>
      <c r="Z34" s="114"/>
      <c r="AA34" s="114"/>
      <c r="AB34" s="114"/>
      <c r="AC34" s="114"/>
      <c r="AD34" s="114"/>
      <c r="AE34" s="114"/>
      <c r="AF34" s="114"/>
      <c r="AG34" s="114"/>
      <c r="AH34" s="117"/>
      <c r="AI34" s="121"/>
      <c r="AJ34" s="121"/>
      <c r="AK34" s="121"/>
      <c r="AL34" s="121"/>
      <c r="AM34" s="122"/>
    </row>
    <row r="35" spans="1:39" s="65" customFormat="1" ht="18.75" customHeight="1" x14ac:dyDescent="0.15">
      <c r="A35" s="104"/>
      <c r="B35" s="193" t="b">
        <v>0</v>
      </c>
      <c r="C35" s="123" t="s">
        <v>94</v>
      </c>
      <c r="D35" s="73"/>
      <c r="E35" s="124"/>
      <c r="F35" s="73"/>
      <c r="G35" s="73"/>
      <c r="H35" s="73"/>
      <c r="I35" s="73"/>
      <c r="J35" s="76"/>
      <c r="K35" s="76"/>
      <c r="L35" s="76"/>
      <c r="M35" s="76"/>
      <c r="N35" s="76"/>
      <c r="O35" s="125"/>
      <c r="P35" s="126"/>
      <c r="Q35" s="67"/>
      <c r="R35" s="67"/>
      <c r="S35" s="73"/>
      <c r="T35" s="73"/>
      <c r="U35" s="73"/>
      <c r="V35" s="73"/>
      <c r="W35" s="73"/>
      <c r="X35" s="73"/>
      <c r="Y35" s="73"/>
      <c r="Z35" s="73"/>
      <c r="AA35" s="73"/>
      <c r="AB35" s="73"/>
      <c r="AC35" s="73"/>
      <c r="AD35" s="73"/>
      <c r="AE35" s="73"/>
      <c r="AF35" s="73"/>
      <c r="AG35" s="73"/>
      <c r="AH35" s="76"/>
      <c r="AI35" s="127"/>
      <c r="AJ35" s="127"/>
      <c r="AK35" s="127"/>
      <c r="AL35" s="127"/>
      <c r="AM35" s="77"/>
    </row>
    <row r="36" spans="1:39" s="65" customFormat="1" ht="18" customHeight="1" x14ac:dyDescent="0.15">
      <c r="A36" s="128" t="s">
        <v>84</v>
      </c>
      <c r="B36" s="72"/>
      <c r="C36" s="73"/>
      <c r="D36" s="73"/>
      <c r="E36" s="124"/>
      <c r="F36" s="73"/>
      <c r="G36" s="73"/>
      <c r="H36" s="73"/>
      <c r="I36" s="73"/>
      <c r="J36" s="76"/>
      <c r="K36" s="76"/>
      <c r="L36" s="76"/>
      <c r="M36" s="76"/>
      <c r="N36" s="76"/>
      <c r="O36" s="125"/>
      <c r="P36" s="67"/>
      <c r="Q36" s="67"/>
      <c r="R36" s="67"/>
      <c r="S36" s="76"/>
      <c r="T36" s="73"/>
      <c r="U36" s="73"/>
      <c r="V36" s="73"/>
      <c r="W36" s="73"/>
      <c r="X36" s="73"/>
      <c r="Y36" s="73"/>
      <c r="Z36" s="73"/>
      <c r="AA36" s="73"/>
      <c r="AB36" s="73"/>
      <c r="AC36" s="73"/>
      <c r="AD36" s="73"/>
      <c r="AE36" s="73"/>
      <c r="AF36" s="73"/>
      <c r="AG36" s="73"/>
      <c r="AH36" s="76"/>
      <c r="AI36" s="127"/>
      <c r="AJ36" s="127"/>
      <c r="AK36" s="127"/>
      <c r="AL36" s="127"/>
      <c r="AM36" s="77"/>
    </row>
    <row r="37" spans="1:39" ht="21.75" customHeight="1" x14ac:dyDescent="0.15">
      <c r="A37" s="129"/>
      <c r="B37" s="289"/>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1"/>
    </row>
    <row r="38" spans="1:39" ht="5.25" customHeight="1" x14ac:dyDescent="0.15">
      <c r="A38" s="130"/>
      <c r="B38" s="68"/>
      <c r="C38" s="86"/>
      <c r="D38" s="68"/>
      <c r="E38" s="131"/>
      <c r="F38" s="68"/>
      <c r="G38" s="68"/>
      <c r="H38" s="68"/>
      <c r="I38" s="68"/>
      <c r="J38" s="88"/>
      <c r="K38" s="88"/>
      <c r="L38" s="88"/>
      <c r="M38" s="88"/>
      <c r="N38" s="88"/>
      <c r="O38" s="132"/>
      <c r="P38" s="133"/>
      <c r="Q38" s="130"/>
      <c r="R38" s="130"/>
      <c r="S38" s="88"/>
      <c r="T38" s="68"/>
      <c r="U38" s="88"/>
      <c r="V38" s="88"/>
      <c r="W38" s="88"/>
      <c r="X38" s="88"/>
      <c r="Y38" s="68"/>
      <c r="Z38" s="68"/>
      <c r="AA38" s="68"/>
      <c r="AB38" s="68"/>
      <c r="AC38" s="86"/>
      <c r="AD38" s="88"/>
      <c r="AE38" s="88"/>
      <c r="AF38" s="88"/>
      <c r="AG38" s="88"/>
      <c r="AH38" s="88"/>
      <c r="AI38" s="134"/>
      <c r="AJ38" s="134"/>
      <c r="AK38" s="134"/>
      <c r="AL38" s="134"/>
      <c r="AM38" s="88"/>
    </row>
    <row r="39" spans="1:39" ht="20.25" customHeight="1" x14ac:dyDescent="0.15">
      <c r="A39" s="272" t="s">
        <v>208</v>
      </c>
      <c r="B39" s="273"/>
      <c r="C39" s="273"/>
      <c r="D39" s="273"/>
      <c r="E39" s="273"/>
      <c r="F39" s="273"/>
      <c r="G39" s="273"/>
      <c r="H39" s="273"/>
      <c r="I39" s="273"/>
      <c r="J39" s="273"/>
      <c r="K39" s="273"/>
      <c r="L39" s="273"/>
      <c r="M39" s="273"/>
      <c r="N39" s="273"/>
      <c r="O39" s="273"/>
      <c r="P39" s="273"/>
      <c r="Q39" s="273"/>
      <c r="R39" s="273"/>
      <c r="S39" s="273"/>
      <c r="T39" s="273"/>
      <c r="U39" s="273"/>
      <c r="V39" s="274"/>
      <c r="W39" s="266" t="s">
        <v>85</v>
      </c>
      <c r="X39" s="267"/>
      <c r="Y39" s="267"/>
      <c r="Z39" s="268"/>
      <c r="AA39" s="261" t="str">
        <f>IFERROR(IF(I13,VLOOKUP(L6,単価表!$A$1:$C$30,3,FALSE),"－"),"－")</f>
        <v>－</v>
      </c>
      <c r="AB39" s="262"/>
      <c r="AC39" s="262"/>
      <c r="AD39" s="267" t="s">
        <v>19</v>
      </c>
      <c r="AE39" s="268"/>
      <c r="AF39" s="266" t="s">
        <v>15</v>
      </c>
      <c r="AG39" s="267"/>
      <c r="AH39" s="268"/>
      <c r="AI39" s="287">
        <f>ROUNDDOWN(L71/1000,0)</f>
        <v>0</v>
      </c>
      <c r="AJ39" s="288"/>
      <c r="AK39" s="288"/>
      <c r="AL39" s="267" t="s">
        <v>19</v>
      </c>
      <c r="AM39" s="268"/>
    </row>
    <row r="40" spans="1:39" s="65" customFormat="1" ht="20.25" customHeight="1" x14ac:dyDescent="0.15">
      <c r="A40" s="346" t="s">
        <v>95</v>
      </c>
      <c r="B40" s="347"/>
      <c r="C40" s="347"/>
      <c r="D40" s="347"/>
      <c r="E40" s="347"/>
      <c r="F40" s="347"/>
      <c r="G40" s="347"/>
      <c r="H40" s="362" t="s">
        <v>77</v>
      </c>
      <c r="I40" s="363"/>
      <c r="J40" s="363"/>
      <c r="K40" s="363"/>
      <c r="L40" s="364"/>
      <c r="M40" s="350"/>
      <c r="N40" s="350"/>
      <c r="O40" s="350"/>
      <c r="P40" s="350"/>
      <c r="Q40" s="350"/>
      <c r="R40" s="350"/>
      <c r="S40" s="350"/>
      <c r="T40" s="350"/>
      <c r="U40" s="350"/>
      <c r="V40" s="350"/>
      <c r="W40" s="350"/>
      <c r="X40" s="350"/>
      <c r="Y40" s="350"/>
      <c r="Z40" s="350"/>
      <c r="AA40" s="350"/>
      <c r="AB40" s="350"/>
      <c r="AC40" s="350"/>
      <c r="AD40" s="350"/>
      <c r="AE40" s="350"/>
      <c r="AF40" s="351" t="s">
        <v>196</v>
      </c>
      <c r="AG40" s="352"/>
      <c r="AH40" s="353"/>
      <c r="AI40" s="354"/>
      <c r="AJ40" s="355"/>
      <c r="AK40" s="355"/>
      <c r="AL40" s="267" t="s">
        <v>19</v>
      </c>
      <c r="AM40" s="268"/>
    </row>
    <row r="41" spans="1:39" s="65" customFormat="1" ht="20.25" customHeight="1" x14ac:dyDescent="0.15">
      <c r="A41" s="348"/>
      <c r="B41" s="349"/>
      <c r="C41" s="349"/>
      <c r="D41" s="349"/>
      <c r="E41" s="349"/>
      <c r="F41" s="349"/>
      <c r="G41" s="349"/>
      <c r="H41" s="402" t="s">
        <v>78</v>
      </c>
      <c r="I41" s="403"/>
      <c r="J41" s="403"/>
      <c r="K41" s="403"/>
      <c r="L41" s="404"/>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6"/>
    </row>
    <row r="42" spans="1:39" s="65" customFormat="1" ht="19.5" customHeight="1" x14ac:dyDescent="0.15">
      <c r="A42" s="78" t="s">
        <v>168</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80"/>
    </row>
    <row r="43" spans="1:39" s="65" customFormat="1" ht="18.75" customHeight="1" x14ac:dyDescent="0.15">
      <c r="A43" s="128" t="s">
        <v>96</v>
      </c>
      <c r="B43" s="135"/>
      <c r="C43" s="135"/>
      <c r="D43" s="135"/>
      <c r="E43" s="135"/>
      <c r="F43" s="135"/>
      <c r="G43" s="135"/>
      <c r="H43" s="135"/>
      <c r="I43" s="135"/>
      <c r="J43" s="135"/>
      <c r="K43" s="135"/>
      <c r="L43" s="135"/>
      <c r="M43" s="135"/>
      <c r="N43" s="135"/>
      <c r="O43" s="135"/>
      <c r="P43" s="135"/>
      <c r="Q43" s="135"/>
      <c r="R43" s="135"/>
      <c r="S43" s="136"/>
      <c r="T43" s="136"/>
      <c r="U43" s="136"/>
      <c r="V43" s="136"/>
      <c r="W43" s="136"/>
      <c r="X43" s="136"/>
      <c r="Y43" s="136"/>
      <c r="Z43" s="136"/>
      <c r="AA43" s="136"/>
      <c r="AB43" s="136"/>
      <c r="AC43" s="136"/>
      <c r="AD43" s="136"/>
      <c r="AE43" s="136"/>
      <c r="AF43" s="136"/>
      <c r="AG43" s="136"/>
      <c r="AH43" s="136"/>
      <c r="AI43" s="136"/>
      <c r="AJ43" s="136"/>
      <c r="AK43" s="136"/>
      <c r="AL43" s="136"/>
      <c r="AM43" s="137"/>
    </row>
    <row r="44" spans="1:39" s="65" customFormat="1" ht="18.75" customHeight="1" x14ac:dyDescent="0.15">
      <c r="A44" s="138"/>
      <c r="B44" s="184" t="b">
        <v>0</v>
      </c>
      <c r="C44" s="86" t="s">
        <v>97</v>
      </c>
      <c r="D44" s="87"/>
      <c r="E44" s="87"/>
      <c r="F44" s="87"/>
      <c r="G44" s="87"/>
      <c r="H44" s="87"/>
      <c r="I44" s="87"/>
      <c r="J44" s="87"/>
      <c r="K44" s="87"/>
      <c r="L44" s="87"/>
      <c r="M44" s="87"/>
      <c r="N44" s="87" t="s">
        <v>11</v>
      </c>
      <c r="O44" s="186" t="b">
        <v>0</v>
      </c>
      <c r="P44" s="86" t="s">
        <v>8</v>
      </c>
      <c r="Q44" s="88"/>
      <c r="R44" s="88"/>
      <c r="S44" s="89"/>
      <c r="T44" s="66"/>
      <c r="U44" s="66"/>
      <c r="V44" s="66"/>
      <c r="W44" s="88"/>
      <c r="X44" s="68"/>
      <c r="Y44" s="68"/>
      <c r="Z44" s="68"/>
      <c r="AA44" s="187" t="b">
        <v>0</v>
      </c>
      <c r="AB44" s="86" t="s">
        <v>9</v>
      </c>
      <c r="AC44" s="70"/>
      <c r="AD44" s="70"/>
      <c r="AE44" s="70"/>
      <c r="AF44" s="70"/>
      <c r="AG44" s="68"/>
      <c r="AH44" s="68"/>
      <c r="AI44" s="187" t="b">
        <v>0</v>
      </c>
      <c r="AJ44" s="86" t="s">
        <v>10</v>
      </c>
      <c r="AK44" s="87"/>
      <c r="AL44" s="87"/>
      <c r="AM44" s="90"/>
    </row>
    <row r="45" spans="1:39" s="65" customFormat="1" ht="18" customHeight="1" x14ac:dyDescent="0.15">
      <c r="A45" s="128" t="s">
        <v>98</v>
      </c>
      <c r="B45" s="72"/>
      <c r="C45" s="73"/>
      <c r="D45" s="73"/>
      <c r="E45" s="124"/>
      <c r="F45" s="73"/>
      <c r="G45" s="73"/>
      <c r="H45" s="73"/>
      <c r="I45" s="73"/>
      <c r="J45" s="76"/>
      <c r="K45" s="76"/>
      <c r="L45" s="76"/>
      <c r="M45" s="76"/>
      <c r="N45" s="76"/>
      <c r="O45" s="125"/>
      <c r="P45" s="67"/>
      <c r="Q45" s="67"/>
      <c r="R45" s="67"/>
      <c r="S45" s="76"/>
      <c r="T45" s="73"/>
      <c r="U45" s="73"/>
      <c r="V45" s="73"/>
      <c r="W45" s="73"/>
      <c r="X45" s="73"/>
      <c r="Y45" s="73"/>
      <c r="Z45" s="73"/>
      <c r="AA45" s="73"/>
      <c r="AB45" s="73"/>
      <c r="AC45" s="73"/>
      <c r="AD45" s="73"/>
      <c r="AE45" s="73"/>
      <c r="AF45" s="73"/>
      <c r="AG45" s="73"/>
      <c r="AH45" s="76"/>
      <c r="AI45" s="127"/>
      <c r="AJ45" s="127"/>
      <c r="AK45" s="127"/>
      <c r="AL45" s="127"/>
      <c r="AM45" s="77"/>
    </row>
    <row r="46" spans="1:39" ht="21.75" customHeight="1" x14ac:dyDescent="0.15">
      <c r="A46" s="129"/>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1"/>
    </row>
    <row r="47" spans="1:39" ht="6" customHeight="1" x14ac:dyDescent="0.1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row>
    <row r="48" spans="1:39" ht="18" customHeight="1" x14ac:dyDescent="0.15">
      <c r="A48" s="140" t="s">
        <v>12</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row>
    <row r="49" spans="1:39" ht="18.75" customHeight="1" x14ac:dyDescent="0.15">
      <c r="A49" s="141" t="s">
        <v>209</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row>
    <row r="50" spans="1:39" ht="18.75" customHeight="1" x14ac:dyDescent="0.15">
      <c r="A50" s="323"/>
      <c r="B50" s="324"/>
      <c r="C50" s="372" t="s">
        <v>13</v>
      </c>
      <c r="D50" s="373"/>
      <c r="E50" s="373"/>
      <c r="F50" s="373"/>
      <c r="G50" s="373"/>
      <c r="H50" s="373"/>
      <c r="I50" s="373"/>
      <c r="J50" s="373"/>
      <c r="K50" s="374"/>
      <c r="L50" s="372" t="s">
        <v>16</v>
      </c>
      <c r="M50" s="373"/>
      <c r="N50" s="373"/>
      <c r="O50" s="373"/>
      <c r="P50" s="373"/>
      <c r="Q50" s="374"/>
      <c r="R50" s="323" t="s">
        <v>14</v>
      </c>
      <c r="S50" s="389"/>
      <c r="T50" s="389"/>
      <c r="U50" s="389"/>
      <c r="V50" s="389"/>
      <c r="W50" s="389"/>
      <c r="X50" s="389"/>
      <c r="Y50" s="389"/>
      <c r="Z50" s="389"/>
      <c r="AA50" s="389"/>
      <c r="AB50" s="389"/>
      <c r="AC50" s="389"/>
      <c r="AD50" s="389"/>
      <c r="AE50" s="389"/>
      <c r="AF50" s="389"/>
      <c r="AG50" s="389"/>
      <c r="AH50" s="389"/>
      <c r="AI50" s="389"/>
      <c r="AJ50" s="389"/>
      <c r="AK50" s="389"/>
      <c r="AL50" s="389"/>
      <c r="AM50" s="324"/>
    </row>
    <row r="51" spans="1:39" ht="20.25" customHeight="1" x14ac:dyDescent="0.15">
      <c r="A51" s="253" t="s">
        <v>83</v>
      </c>
      <c r="B51" s="254"/>
      <c r="C51" s="325" t="str">
        <f>IF(B26,C26,"")</f>
        <v/>
      </c>
      <c r="D51" s="325"/>
      <c r="E51" s="325"/>
      <c r="F51" s="325"/>
      <c r="G51" s="325"/>
      <c r="H51" s="325"/>
      <c r="I51" s="325"/>
      <c r="J51" s="325"/>
      <c r="K51" s="325"/>
      <c r="L51" s="356"/>
      <c r="M51" s="356"/>
      <c r="N51" s="356"/>
      <c r="O51" s="356"/>
      <c r="P51" s="356"/>
      <c r="Q51" s="356"/>
      <c r="R51" s="388"/>
      <c r="S51" s="388"/>
      <c r="T51" s="388"/>
      <c r="U51" s="388"/>
      <c r="V51" s="388"/>
      <c r="W51" s="388"/>
      <c r="X51" s="388"/>
      <c r="Y51" s="388"/>
      <c r="Z51" s="388"/>
      <c r="AA51" s="388"/>
      <c r="AB51" s="388"/>
      <c r="AC51" s="388"/>
      <c r="AD51" s="388"/>
      <c r="AE51" s="388"/>
      <c r="AF51" s="388"/>
      <c r="AG51" s="388"/>
      <c r="AH51" s="388"/>
      <c r="AI51" s="388"/>
      <c r="AJ51" s="388"/>
      <c r="AK51" s="388"/>
      <c r="AL51" s="388"/>
      <c r="AM51" s="388"/>
    </row>
    <row r="52" spans="1:39" ht="20.25" customHeight="1" x14ac:dyDescent="0.15">
      <c r="A52" s="255"/>
      <c r="B52" s="256"/>
      <c r="C52" s="319" t="str">
        <f t="shared" ref="C52:C58" si="0">IF(B27,C27,"")</f>
        <v/>
      </c>
      <c r="D52" s="319"/>
      <c r="E52" s="319"/>
      <c r="F52" s="319"/>
      <c r="G52" s="319"/>
      <c r="H52" s="319"/>
      <c r="I52" s="319"/>
      <c r="J52" s="319"/>
      <c r="K52" s="319"/>
      <c r="L52" s="321"/>
      <c r="M52" s="321"/>
      <c r="N52" s="321"/>
      <c r="O52" s="321"/>
      <c r="P52" s="321"/>
      <c r="Q52" s="321"/>
      <c r="R52" s="326"/>
      <c r="S52" s="326"/>
      <c r="T52" s="326"/>
      <c r="U52" s="326"/>
      <c r="V52" s="326"/>
      <c r="W52" s="326"/>
      <c r="X52" s="326"/>
      <c r="Y52" s="326"/>
      <c r="Z52" s="326"/>
      <c r="AA52" s="326"/>
      <c r="AB52" s="326"/>
      <c r="AC52" s="326"/>
      <c r="AD52" s="326"/>
      <c r="AE52" s="326"/>
      <c r="AF52" s="326"/>
      <c r="AG52" s="326"/>
      <c r="AH52" s="326"/>
      <c r="AI52" s="326"/>
      <c r="AJ52" s="326"/>
      <c r="AK52" s="326"/>
      <c r="AL52" s="326"/>
      <c r="AM52" s="326"/>
    </row>
    <row r="53" spans="1:39" ht="20.25" customHeight="1" x14ac:dyDescent="0.15">
      <c r="A53" s="255"/>
      <c r="B53" s="256"/>
      <c r="C53" s="319" t="str">
        <f t="shared" si="0"/>
        <v/>
      </c>
      <c r="D53" s="319"/>
      <c r="E53" s="319"/>
      <c r="F53" s="319"/>
      <c r="G53" s="319"/>
      <c r="H53" s="319"/>
      <c r="I53" s="319"/>
      <c r="J53" s="319"/>
      <c r="K53" s="319"/>
      <c r="L53" s="321"/>
      <c r="M53" s="321"/>
      <c r="N53" s="321"/>
      <c r="O53" s="321"/>
      <c r="P53" s="321"/>
      <c r="Q53" s="321"/>
      <c r="R53" s="326"/>
      <c r="S53" s="326"/>
      <c r="T53" s="326"/>
      <c r="U53" s="326"/>
      <c r="V53" s="326"/>
      <c r="W53" s="326"/>
      <c r="X53" s="326"/>
      <c r="Y53" s="326"/>
      <c r="Z53" s="326"/>
      <c r="AA53" s="326"/>
      <c r="AB53" s="326"/>
      <c r="AC53" s="326"/>
      <c r="AD53" s="326"/>
      <c r="AE53" s="326"/>
      <c r="AF53" s="326"/>
      <c r="AG53" s="326"/>
      <c r="AH53" s="326"/>
      <c r="AI53" s="326"/>
      <c r="AJ53" s="326"/>
      <c r="AK53" s="326"/>
      <c r="AL53" s="326"/>
      <c r="AM53" s="326"/>
    </row>
    <row r="54" spans="1:39" ht="20.25" customHeight="1" x14ac:dyDescent="0.15">
      <c r="A54" s="255"/>
      <c r="B54" s="256"/>
      <c r="C54" s="319" t="str">
        <f t="shared" si="0"/>
        <v/>
      </c>
      <c r="D54" s="319"/>
      <c r="E54" s="319"/>
      <c r="F54" s="319"/>
      <c r="G54" s="319"/>
      <c r="H54" s="319"/>
      <c r="I54" s="319"/>
      <c r="J54" s="319"/>
      <c r="K54" s="319"/>
      <c r="L54" s="321"/>
      <c r="M54" s="321"/>
      <c r="N54" s="321"/>
      <c r="O54" s="321"/>
      <c r="P54" s="321"/>
      <c r="Q54" s="321"/>
      <c r="R54" s="326"/>
      <c r="S54" s="326"/>
      <c r="T54" s="326"/>
      <c r="U54" s="326"/>
      <c r="V54" s="326"/>
      <c r="W54" s="326"/>
      <c r="X54" s="326"/>
      <c r="Y54" s="326"/>
      <c r="Z54" s="326"/>
      <c r="AA54" s="326"/>
      <c r="AB54" s="326"/>
      <c r="AC54" s="326"/>
      <c r="AD54" s="326"/>
      <c r="AE54" s="326"/>
      <c r="AF54" s="326"/>
      <c r="AG54" s="326"/>
      <c r="AH54" s="326"/>
      <c r="AI54" s="326"/>
      <c r="AJ54" s="326"/>
      <c r="AK54" s="326"/>
      <c r="AL54" s="326"/>
      <c r="AM54" s="326"/>
    </row>
    <row r="55" spans="1:39" ht="20.25" customHeight="1" x14ac:dyDescent="0.15">
      <c r="A55" s="255"/>
      <c r="B55" s="256"/>
      <c r="C55" s="319" t="str">
        <f t="shared" si="0"/>
        <v/>
      </c>
      <c r="D55" s="319"/>
      <c r="E55" s="319"/>
      <c r="F55" s="319"/>
      <c r="G55" s="319"/>
      <c r="H55" s="319"/>
      <c r="I55" s="319"/>
      <c r="J55" s="319"/>
      <c r="K55" s="319"/>
      <c r="L55" s="321"/>
      <c r="M55" s="321"/>
      <c r="N55" s="321"/>
      <c r="O55" s="321"/>
      <c r="P55" s="321"/>
      <c r="Q55" s="321"/>
      <c r="R55" s="326"/>
      <c r="S55" s="326"/>
      <c r="T55" s="326"/>
      <c r="U55" s="326"/>
      <c r="V55" s="326"/>
      <c r="W55" s="326"/>
      <c r="X55" s="326"/>
      <c r="Y55" s="326"/>
      <c r="Z55" s="326"/>
      <c r="AA55" s="326"/>
      <c r="AB55" s="326"/>
      <c r="AC55" s="326"/>
      <c r="AD55" s="326"/>
      <c r="AE55" s="326"/>
      <c r="AF55" s="326"/>
      <c r="AG55" s="326"/>
      <c r="AH55" s="326"/>
      <c r="AI55" s="326"/>
      <c r="AJ55" s="326"/>
      <c r="AK55" s="326"/>
      <c r="AL55" s="326"/>
      <c r="AM55" s="326"/>
    </row>
    <row r="56" spans="1:39" ht="20.25" customHeight="1" x14ac:dyDescent="0.15">
      <c r="A56" s="255"/>
      <c r="B56" s="256"/>
      <c r="C56" s="319" t="str">
        <f t="shared" si="0"/>
        <v/>
      </c>
      <c r="D56" s="319"/>
      <c r="E56" s="319"/>
      <c r="F56" s="319"/>
      <c r="G56" s="319"/>
      <c r="H56" s="319"/>
      <c r="I56" s="319"/>
      <c r="J56" s="319"/>
      <c r="K56" s="319"/>
      <c r="L56" s="321"/>
      <c r="M56" s="321"/>
      <c r="N56" s="321"/>
      <c r="O56" s="321"/>
      <c r="P56" s="321"/>
      <c r="Q56" s="321"/>
      <c r="R56" s="326"/>
      <c r="S56" s="326"/>
      <c r="T56" s="326"/>
      <c r="U56" s="326"/>
      <c r="V56" s="326"/>
      <c r="W56" s="326"/>
      <c r="X56" s="326"/>
      <c r="Y56" s="326"/>
      <c r="Z56" s="326"/>
      <c r="AA56" s="326"/>
      <c r="AB56" s="326"/>
      <c r="AC56" s="326"/>
      <c r="AD56" s="326"/>
      <c r="AE56" s="326"/>
      <c r="AF56" s="326"/>
      <c r="AG56" s="326"/>
      <c r="AH56" s="326"/>
      <c r="AI56" s="326"/>
      <c r="AJ56" s="326"/>
      <c r="AK56" s="326"/>
      <c r="AL56" s="326"/>
      <c r="AM56" s="326"/>
    </row>
    <row r="57" spans="1:39" ht="20.25" customHeight="1" x14ac:dyDescent="0.15">
      <c r="A57" s="255"/>
      <c r="B57" s="256"/>
      <c r="C57" s="319" t="str">
        <f t="shared" si="0"/>
        <v/>
      </c>
      <c r="D57" s="319"/>
      <c r="E57" s="319"/>
      <c r="F57" s="319"/>
      <c r="G57" s="319"/>
      <c r="H57" s="319"/>
      <c r="I57" s="319"/>
      <c r="J57" s="319"/>
      <c r="K57" s="319"/>
      <c r="L57" s="321"/>
      <c r="M57" s="321"/>
      <c r="N57" s="321"/>
      <c r="O57" s="321"/>
      <c r="P57" s="321"/>
      <c r="Q57" s="321"/>
      <c r="R57" s="326"/>
      <c r="S57" s="326"/>
      <c r="T57" s="326"/>
      <c r="U57" s="326"/>
      <c r="V57" s="326"/>
      <c r="W57" s="326"/>
      <c r="X57" s="326"/>
      <c r="Y57" s="326"/>
      <c r="Z57" s="326"/>
      <c r="AA57" s="326"/>
      <c r="AB57" s="326"/>
      <c r="AC57" s="326"/>
      <c r="AD57" s="326"/>
      <c r="AE57" s="326"/>
      <c r="AF57" s="326"/>
      <c r="AG57" s="326"/>
      <c r="AH57" s="326"/>
      <c r="AI57" s="326"/>
      <c r="AJ57" s="326"/>
      <c r="AK57" s="326"/>
      <c r="AL57" s="326"/>
      <c r="AM57" s="326"/>
    </row>
    <row r="58" spans="1:39" ht="20.25" customHeight="1" x14ac:dyDescent="0.15">
      <c r="A58" s="257"/>
      <c r="B58" s="258"/>
      <c r="C58" s="320" t="str">
        <f t="shared" si="0"/>
        <v/>
      </c>
      <c r="D58" s="320"/>
      <c r="E58" s="320"/>
      <c r="F58" s="320"/>
      <c r="G58" s="320"/>
      <c r="H58" s="320"/>
      <c r="I58" s="320"/>
      <c r="J58" s="320"/>
      <c r="K58" s="320"/>
      <c r="L58" s="322"/>
      <c r="M58" s="322"/>
      <c r="N58" s="322"/>
      <c r="O58" s="322"/>
      <c r="P58" s="322"/>
      <c r="Q58" s="322"/>
      <c r="R58" s="327"/>
      <c r="S58" s="327"/>
      <c r="T58" s="327"/>
      <c r="U58" s="327"/>
      <c r="V58" s="327"/>
      <c r="W58" s="327"/>
      <c r="X58" s="327"/>
      <c r="Y58" s="327"/>
      <c r="Z58" s="327"/>
      <c r="AA58" s="327"/>
      <c r="AB58" s="327"/>
      <c r="AC58" s="327"/>
      <c r="AD58" s="327"/>
      <c r="AE58" s="327"/>
      <c r="AF58" s="327"/>
      <c r="AG58" s="327"/>
      <c r="AH58" s="327"/>
      <c r="AI58" s="327"/>
      <c r="AJ58" s="327"/>
      <c r="AK58" s="327"/>
      <c r="AL58" s="327"/>
      <c r="AM58" s="327"/>
    </row>
    <row r="59" spans="1:39" ht="20.25" customHeight="1" x14ac:dyDescent="0.15">
      <c r="A59" s="386" t="s">
        <v>99</v>
      </c>
      <c r="B59" s="387"/>
      <c r="C59" s="400" t="str">
        <f>IF(B35,C35,"")</f>
        <v/>
      </c>
      <c r="D59" s="400"/>
      <c r="E59" s="400"/>
      <c r="F59" s="400"/>
      <c r="G59" s="400"/>
      <c r="H59" s="400"/>
      <c r="I59" s="400"/>
      <c r="J59" s="400"/>
      <c r="K59" s="400"/>
      <c r="L59" s="381"/>
      <c r="M59" s="381"/>
      <c r="N59" s="381"/>
      <c r="O59" s="381"/>
      <c r="P59" s="381"/>
      <c r="Q59" s="381"/>
      <c r="R59" s="401"/>
      <c r="S59" s="401"/>
      <c r="T59" s="401"/>
      <c r="U59" s="401"/>
      <c r="V59" s="401"/>
      <c r="W59" s="401"/>
      <c r="X59" s="401"/>
      <c r="Y59" s="401"/>
      <c r="Z59" s="401"/>
      <c r="AA59" s="401"/>
      <c r="AB59" s="401"/>
      <c r="AC59" s="401"/>
      <c r="AD59" s="401"/>
      <c r="AE59" s="401"/>
      <c r="AF59" s="401"/>
      <c r="AG59" s="401"/>
      <c r="AH59" s="401"/>
      <c r="AI59" s="401"/>
      <c r="AJ59" s="401"/>
      <c r="AK59" s="401"/>
      <c r="AL59" s="401"/>
      <c r="AM59" s="401"/>
    </row>
    <row r="60" spans="1:39" ht="20.25" customHeight="1" x14ac:dyDescent="0.15">
      <c r="A60" s="255" t="s">
        <v>82</v>
      </c>
      <c r="B60" s="393"/>
      <c r="C60" s="394"/>
      <c r="D60" s="394"/>
      <c r="E60" s="394"/>
      <c r="F60" s="394"/>
      <c r="G60" s="394"/>
      <c r="H60" s="394"/>
      <c r="I60" s="394"/>
      <c r="J60" s="394"/>
      <c r="K60" s="394"/>
      <c r="L60" s="382"/>
      <c r="M60" s="382"/>
      <c r="N60" s="382"/>
      <c r="O60" s="382"/>
      <c r="P60" s="382"/>
      <c r="Q60" s="382"/>
      <c r="R60" s="397"/>
      <c r="S60" s="397"/>
      <c r="T60" s="397"/>
      <c r="U60" s="397"/>
      <c r="V60" s="397"/>
      <c r="W60" s="397"/>
      <c r="X60" s="397"/>
      <c r="Y60" s="397"/>
      <c r="Z60" s="397"/>
      <c r="AA60" s="397"/>
      <c r="AB60" s="397"/>
      <c r="AC60" s="397"/>
      <c r="AD60" s="397"/>
      <c r="AE60" s="397"/>
      <c r="AF60" s="397"/>
      <c r="AG60" s="397"/>
      <c r="AH60" s="397"/>
      <c r="AI60" s="397"/>
      <c r="AJ60" s="397"/>
      <c r="AK60" s="397"/>
      <c r="AL60" s="397"/>
      <c r="AM60" s="397"/>
    </row>
    <row r="61" spans="1:39" ht="20.25" customHeight="1" x14ac:dyDescent="0.15">
      <c r="A61" s="255"/>
      <c r="B61" s="393"/>
      <c r="C61" s="395"/>
      <c r="D61" s="395"/>
      <c r="E61" s="395"/>
      <c r="F61" s="395"/>
      <c r="G61" s="395"/>
      <c r="H61" s="395"/>
      <c r="I61" s="395"/>
      <c r="J61" s="395"/>
      <c r="K61" s="395"/>
      <c r="L61" s="321"/>
      <c r="M61" s="321"/>
      <c r="N61" s="321"/>
      <c r="O61" s="321"/>
      <c r="P61" s="321"/>
      <c r="Q61" s="321"/>
      <c r="R61" s="326"/>
      <c r="S61" s="326"/>
      <c r="T61" s="326"/>
      <c r="U61" s="326"/>
      <c r="V61" s="326"/>
      <c r="W61" s="326"/>
      <c r="X61" s="326"/>
      <c r="Y61" s="326"/>
      <c r="Z61" s="326"/>
      <c r="AA61" s="326"/>
      <c r="AB61" s="326"/>
      <c r="AC61" s="326"/>
      <c r="AD61" s="326"/>
      <c r="AE61" s="326"/>
      <c r="AF61" s="326"/>
      <c r="AG61" s="326"/>
      <c r="AH61" s="326"/>
      <c r="AI61" s="326"/>
      <c r="AJ61" s="326"/>
      <c r="AK61" s="326"/>
      <c r="AL61" s="326"/>
      <c r="AM61" s="326"/>
    </row>
    <row r="62" spans="1:39" ht="20.25" customHeight="1" x14ac:dyDescent="0.15">
      <c r="A62" s="255"/>
      <c r="B62" s="393"/>
      <c r="C62" s="396"/>
      <c r="D62" s="396"/>
      <c r="E62" s="396"/>
      <c r="F62" s="396"/>
      <c r="G62" s="396"/>
      <c r="H62" s="396"/>
      <c r="I62" s="396"/>
      <c r="J62" s="396"/>
      <c r="K62" s="396"/>
      <c r="L62" s="322"/>
      <c r="M62" s="322"/>
      <c r="N62" s="322"/>
      <c r="O62" s="322"/>
      <c r="P62" s="322"/>
      <c r="Q62" s="322"/>
      <c r="R62" s="327"/>
      <c r="S62" s="327"/>
      <c r="T62" s="327"/>
      <c r="U62" s="327"/>
      <c r="V62" s="327"/>
      <c r="W62" s="327"/>
      <c r="X62" s="327"/>
      <c r="Y62" s="327"/>
      <c r="Z62" s="327"/>
      <c r="AA62" s="327"/>
      <c r="AB62" s="327"/>
      <c r="AC62" s="327"/>
      <c r="AD62" s="327"/>
      <c r="AE62" s="327"/>
      <c r="AF62" s="327"/>
      <c r="AG62" s="327"/>
      <c r="AH62" s="327"/>
      <c r="AI62" s="327"/>
      <c r="AJ62" s="327"/>
      <c r="AK62" s="327"/>
      <c r="AL62" s="327"/>
      <c r="AM62" s="327"/>
    </row>
    <row r="63" spans="1:39" ht="22.5" customHeight="1" x14ac:dyDescent="0.15">
      <c r="A63" s="386" t="s">
        <v>70</v>
      </c>
      <c r="B63" s="398"/>
      <c r="C63" s="398"/>
      <c r="D63" s="398"/>
      <c r="E63" s="398"/>
      <c r="F63" s="398"/>
      <c r="G63" s="398"/>
      <c r="H63" s="398"/>
      <c r="I63" s="398"/>
      <c r="J63" s="398"/>
      <c r="K63" s="387"/>
      <c r="L63" s="370">
        <f>SUM(L51:Q62)</f>
        <v>0</v>
      </c>
      <c r="M63" s="370"/>
      <c r="N63" s="370"/>
      <c r="O63" s="370"/>
      <c r="P63" s="370"/>
      <c r="Q63" s="371"/>
      <c r="R63" s="390"/>
      <c r="S63" s="391"/>
      <c r="T63" s="391"/>
      <c r="U63" s="391"/>
      <c r="V63" s="391"/>
      <c r="W63" s="391"/>
      <c r="X63" s="391"/>
      <c r="Y63" s="391"/>
      <c r="Z63" s="391"/>
      <c r="AA63" s="391"/>
      <c r="AB63" s="391"/>
      <c r="AC63" s="391"/>
      <c r="AD63" s="391"/>
      <c r="AE63" s="391"/>
      <c r="AF63" s="391"/>
      <c r="AG63" s="391"/>
      <c r="AH63" s="391"/>
      <c r="AI63" s="391"/>
      <c r="AJ63" s="391"/>
      <c r="AK63" s="391"/>
      <c r="AL63" s="391"/>
      <c r="AM63" s="392"/>
    </row>
    <row r="64" spans="1:39" ht="18.75" customHeight="1" x14ac:dyDescent="0.1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row>
    <row r="65" spans="1:39" ht="18.75" customHeight="1" x14ac:dyDescent="0.15">
      <c r="A65" s="142" t="s">
        <v>210</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row>
    <row r="66" spans="1:39" ht="18.75" customHeight="1" x14ac:dyDescent="0.15">
      <c r="A66" s="323"/>
      <c r="B66" s="324"/>
      <c r="C66" s="372" t="s">
        <v>13</v>
      </c>
      <c r="D66" s="373"/>
      <c r="E66" s="373"/>
      <c r="F66" s="373"/>
      <c r="G66" s="373"/>
      <c r="H66" s="373"/>
      <c r="I66" s="373"/>
      <c r="J66" s="373"/>
      <c r="K66" s="374"/>
      <c r="L66" s="372" t="s">
        <v>16</v>
      </c>
      <c r="M66" s="373"/>
      <c r="N66" s="373"/>
      <c r="O66" s="373"/>
      <c r="P66" s="373"/>
      <c r="Q66" s="374"/>
      <c r="R66" s="323" t="s">
        <v>14</v>
      </c>
      <c r="S66" s="389"/>
      <c r="T66" s="389"/>
      <c r="U66" s="389"/>
      <c r="V66" s="389"/>
      <c r="W66" s="389"/>
      <c r="X66" s="389"/>
      <c r="Y66" s="389"/>
      <c r="Z66" s="389"/>
      <c r="AA66" s="389"/>
      <c r="AB66" s="389"/>
      <c r="AC66" s="389"/>
      <c r="AD66" s="389"/>
      <c r="AE66" s="389"/>
      <c r="AF66" s="389"/>
      <c r="AG66" s="389"/>
      <c r="AH66" s="389"/>
      <c r="AI66" s="389"/>
      <c r="AJ66" s="389"/>
      <c r="AK66" s="389"/>
      <c r="AL66" s="389"/>
      <c r="AM66" s="324"/>
    </row>
    <row r="67" spans="1:39" ht="20.25" customHeight="1" x14ac:dyDescent="0.15">
      <c r="A67" s="386" t="s">
        <v>83</v>
      </c>
      <c r="B67" s="387"/>
      <c r="C67" s="400" t="str">
        <f>IF(B44,C44,"")</f>
        <v/>
      </c>
      <c r="D67" s="400"/>
      <c r="E67" s="400"/>
      <c r="F67" s="400"/>
      <c r="G67" s="400"/>
      <c r="H67" s="400"/>
      <c r="I67" s="400"/>
      <c r="J67" s="400"/>
      <c r="K67" s="400"/>
      <c r="L67" s="381"/>
      <c r="M67" s="381"/>
      <c r="N67" s="381"/>
      <c r="O67" s="381"/>
      <c r="P67" s="381"/>
      <c r="Q67" s="381"/>
      <c r="R67" s="401"/>
      <c r="S67" s="401"/>
      <c r="T67" s="401"/>
      <c r="U67" s="401"/>
      <c r="V67" s="401"/>
      <c r="W67" s="401"/>
      <c r="X67" s="401"/>
      <c r="Y67" s="401"/>
      <c r="Z67" s="401"/>
      <c r="AA67" s="401"/>
      <c r="AB67" s="401"/>
      <c r="AC67" s="401"/>
      <c r="AD67" s="401"/>
      <c r="AE67" s="401"/>
      <c r="AF67" s="401"/>
      <c r="AG67" s="401"/>
      <c r="AH67" s="401"/>
      <c r="AI67" s="401"/>
      <c r="AJ67" s="401"/>
      <c r="AK67" s="401"/>
      <c r="AL67" s="401"/>
      <c r="AM67" s="401"/>
    </row>
    <row r="68" spans="1:39" ht="20.25" customHeight="1" x14ac:dyDescent="0.15">
      <c r="A68" s="255" t="s">
        <v>81</v>
      </c>
      <c r="B68" s="393"/>
      <c r="C68" s="394"/>
      <c r="D68" s="394"/>
      <c r="E68" s="394"/>
      <c r="F68" s="394"/>
      <c r="G68" s="394"/>
      <c r="H68" s="394"/>
      <c r="I68" s="394"/>
      <c r="J68" s="394"/>
      <c r="K68" s="394"/>
      <c r="L68" s="382"/>
      <c r="M68" s="382"/>
      <c r="N68" s="382"/>
      <c r="O68" s="382"/>
      <c r="P68" s="382"/>
      <c r="Q68" s="382"/>
      <c r="R68" s="397"/>
      <c r="S68" s="397"/>
      <c r="T68" s="397"/>
      <c r="U68" s="397"/>
      <c r="V68" s="397"/>
      <c r="W68" s="397"/>
      <c r="X68" s="397"/>
      <c r="Y68" s="397"/>
      <c r="Z68" s="397"/>
      <c r="AA68" s="397"/>
      <c r="AB68" s="397"/>
      <c r="AC68" s="397"/>
      <c r="AD68" s="397"/>
      <c r="AE68" s="397"/>
      <c r="AF68" s="397"/>
      <c r="AG68" s="397"/>
      <c r="AH68" s="397"/>
      <c r="AI68" s="397"/>
      <c r="AJ68" s="397"/>
      <c r="AK68" s="397"/>
      <c r="AL68" s="397"/>
      <c r="AM68" s="397"/>
    </row>
    <row r="69" spans="1:39" ht="20.25" customHeight="1" x14ac:dyDescent="0.15">
      <c r="A69" s="255"/>
      <c r="B69" s="393"/>
      <c r="C69" s="395"/>
      <c r="D69" s="395"/>
      <c r="E69" s="395"/>
      <c r="F69" s="395"/>
      <c r="G69" s="395"/>
      <c r="H69" s="395"/>
      <c r="I69" s="395"/>
      <c r="J69" s="395"/>
      <c r="K69" s="395"/>
      <c r="L69" s="321"/>
      <c r="M69" s="321"/>
      <c r="N69" s="321"/>
      <c r="O69" s="321"/>
      <c r="P69" s="321"/>
      <c r="Q69" s="321"/>
      <c r="R69" s="326"/>
      <c r="S69" s="326"/>
      <c r="T69" s="326"/>
      <c r="U69" s="326"/>
      <c r="V69" s="326"/>
      <c r="W69" s="326"/>
      <c r="X69" s="326"/>
      <c r="Y69" s="326"/>
      <c r="Z69" s="326"/>
      <c r="AA69" s="326"/>
      <c r="AB69" s="326"/>
      <c r="AC69" s="326"/>
      <c r="AD69" s="326"/>
      <c r="AE69" s="326"/>
      <c r="AF69" s="326"/>
      <c r="AG69" s="326"/>
      <c r="AH69" s="326"/>
      <c r="AI69" s="326"/>
      <c r="AJ69" s="326"/>
      <c r="AK69" s="326"/>
      <c r="AL69" s="326"/>
      <c r="AM69" s="326"/>
    </row>
    <row r="70" spans="1:39" ht="20.25" customHeight="1" x14ac:dyDescent="0.15">
      <c r="A70" s="255"/>
      <c r="B70" s="393"/>
      <c r="C70" s="396"/>
      <c r="D70" s="396"/>
      <c r="E70" s="396"/>
      <c r="F70" s="396"/>
      <c r="G70" s="396"/>
      <c r="H70" s="396"/>
      <c r="I70" s="396"/>
      <c r="J70" s="396"/>
      <c r="K70" s="396"/>
      <c r="L70" s="322"/>
      <c r="M70" s="322"/>
      <c r="N70" s="322"/>
      <c r="O70" s="322"/>
      <c r="P70" s="322"/>
      <c r="Q70" s="322"/>
      <c r="R70" s="327"/>
      <c r="S70" s="327"/>
      <c r="T70" s="327"/>
      <c r="U70" s="327"/>
      <c r="V70" s="327"/>
      <c r="W70" s="327"/>
      <c r="X70" s="327"/>
      <c r="Y70" s="327"/>
      <c r="Z70" s="327"/>
      <c r="AA70" s="327"/>
      <c r="AB70" s="327"/>
      <c r="AC70" s="327"/>
      <c r="AD70" s="327"/>
      <c r="AE70" s="327"/>
      <c r="AF70" s="327"/>
      <c r="AG70" s="327"/>
      <c r="AH70" s="327"/>
      <c r="AI70" s="327"/>
      <c r="AJ70" s="327"/>
      <c r="AK70" s="327"/>
      <c r="AL70" s="327"/>
      <c r="AM70" s="327"/>
    </row>
    <row r="71" spans="1:39" ht="22.5" customHeight="1" x14ac:dyDescent="0.15">
      <c r="A71" s="386" t="s">
        <v>70</v>
      </c>
      <c r="B71" s="398"/>
      <c r="C71" s="398"/>
      <c r="D71" s="398"/>
      <c r="E71" s="398"/>
      <c r="F71" s="398"/>
      <c r="G71" s="398"/>
      <c r="H71" s="398"/>
      <c r="I71" s="398"/>
      <c r="J71" s="398"/>
      <c r="K71" s="387"/>
      <c r="L71" s="370">
        <f>SUM(L67:Q70)</f>
        <v>0</v>
      </c>
      <c r="M71" s="370"/>
      <c r="N71" s="370"/>
      <c r="O71" s="370"/>
      <c r="P71" s="370"/>
      <c r="Q71" s="371"/>
      <c r="R71" s="390"/>
      <c r="S71" s="391"/>
      <c r="T71" s="391"/>
      <c r="U71" s="391"/>
      <c r="V71" s="391"/>
      <c r="W71" s="391"/>
      <c r="X71" s="391"/>
      <c r="Y71" s="391"/>
      <c r="Z71" s="391"/>
      <c r="AA71" s="391"/>
      <c r="AB71" s="391"/>
      <c r="AC71" s="391"/>
      <c r="AD71" s="391"/>
      <c r="AE71" s="391"/>
      <c r="AF71" s="391"/>
      <c r="AG71" s="391"/>
      <c r="AH71" s="391"/>
      <c r="AI71" s="391"/>
      <c r="AJ71" s="391"/>
      <c r="AK71" s="391"/>
      <c r="AL71" s="391"/>
      <c r="AM71" s="392"/>
    </row>
    <row r="72" spans="1:39" ht="18.75" customHeight="1" x14ac:dyDescent="0.15">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30"/>
      <c r="AL72" s="130"/>
      <c r="AM72" s="130"/>
    </row>
    <row r="73" spans="1:39" ht="6" customHeight="1" x14ac:dyDescent="0.1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5"/>
      <c r="AL73" s="145"/>
      <c r="AM73" s="145"/>
    </row>
    <row r="74" spans="1:39" s="148" customFormat="1" ht="18.75" customHeight="1" x14ac:dyDescent="0.15">
      <c r="A74" s="146" t="s">
        <v>17</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01"/>
      <c r="AL74" s="101"/>
      <c r="AM74" s="101"/>
    </row>
    <row r="75" spans="1:39" s="148" customFormat="1" ht="18.75" customHeight="1" x14ac:dyDescent="0.15">
      <c r="A75" s="146"/>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01"/>
      <c r="AL75" s="101"/>
      <c r="AM75" s="101"/>
    </row>
    <row r="76" spans="1:39" s="148" customFormat="1" ht="45" customHeight="1" x14ac:dyDescent="0.15">
      <c r="A76" s="146"/>
      <c r="B76" s="338" t="s">
        <v>100</v>
      </c>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row>
    <row r="77" spans="1:39" ht="18.75" customHeight="1" x14ac:dyDescent="0.15">
      <c r="A77" s="149"/>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62"/>
      <c r="AL77" s="62"/>
      <c r="AM77" s="62"/>
    </row>
    <row r="78" spans="1:39" ht="29.25" customHeight="1" x14ac:dyDescent="0.15">
      <c r="A78" s="375" t="s">
        <v>211</v>
      </c>
      <c r="B78" s="376"/>
      <c r="C78" s="376"/>
      <c r="D78" s="376"/>
      <c r="E78" s="376"/>
      <c r="F78" s="376"/>
      <c r="G78" s="376"/>
      <c r="H78" s="376"/>
      <c r="I78" s="376"/>
      <c r="J78" s="376"/>
      <c r="K78" s="376"/>
      <c r="L78" s="376"/>
      <c r="M78" s="376"/>
      <c r="N78" s="376"/>
      <c r="O78" s="376"/>
      <c r="P78" s="376"/>
      <c r="Q78" s="376"/>
      <c r="R78" s="376"/>
      <c r="S78" s="377"/>
      <c r="T78" s="267" t="s">
        <v>20</v>
      </c>
      <c r="U78" s="267"/>
      <c r="V78" s="267"/>
      <c r="W78" s="267"/>
      <c r="X78" s="267"/>
      <c r="Y78" s="267"/>
      <c r="Z78" s="267"/>
      <c r="AA78" s="267"/>
      <c r="AB78" s="267"/>
      <c r="AC78" s="267"/>
      <c r="AD78" s="267"/>
      <c r="AE78" s="267"/>
      <c r="AF78" s="267"/>
      <c r="AG78" s="267"/>
      <c r="AH78" s="267"/>
      <c r="AI78" s="267"/>
      <c r="AJ78" s="267"/>
      <c r="AK78" s="267"/>
      <c r="AL78" s="267"/>
      <c r="AM78" s="268"/>
    </row>
    <row r="79" spans="1:39" ht="83.25" customHeight="1" x14ac:dyDescent="0.15">
      <c r="A79" s="151"/>
      <c r="B79" s="152" t="s">
        <v>106</v>
      </c>
      <c r="C79" s="153"/>
      <c r="D79" s="153"/>
      <c r="E79" s="153"/>
      <c r="F79" s="153"/>
      <c r="G79" s="153"/>
      <c r="H79" s="153"/>
      <c r="I79" s="153"/>
      <c r="J79" s="153"/>
      <c r="K79" s="153"/>
      <c r="L79" s="153"/>
      <c r="M79" s="153"/>
      <c r="N79" s="153"/>
      <c r="O79" s="153"/>
      <c r="P79" s="153"/>
      <c r="Q79" s="153"/>
      <c r="R79" s="153"/>
      <c r="S79" s="154"/>
      <c r="T79" s="336" t="s">
        <v>169</v>
      </c>
      <c r="U79" s="336"/>
      <c r="V79" s="336"/>
      <c r="W79" s="336"/>
      <c r="X79" s="336"/>
      <c r="Y79" s="336"/>
      <c r="Z79" s="336"/>
      <c r="AA79" s="336"/>
      <c r="AB79" s="336"/>
      <c r="AC79" s="336"/>
      <c r="AD79" s="336"/>
      <c r="AE79" s="336"/>
      <c r="AF79" s="336"/>
      <c r="AG79" s="336"/>
      <c r="AH79" s="336"/>
      <c r="AI79" s="336"/>
      <c r="AJ79" s="336"/>
      <c r="AK79" s="336"/>
      <c r="AL79" s="336"/>
      <c r="AM79" s="337"/>
    </row>
    <row r="80" spans="1:39" ht="18.75" customHeight="1" x14ac:dyDescent="0.15">
      <c r="A80" s="151"/>
      <c r="B80" s="155" t="s">
        <v>107</v>
      </c>
      <c r="C80" s="156"/>
      <c r="D80" s="156"/>
      <c r="E80" s="156"/>
      <c r="F80" s="156"/>
      <c r="G80" s="156"/>
      <c r="H80" s="156"/>
      <c r="I80" s="156"/>
      <c r="J80" s="156"/>
      <c r="K80" s="156"/>
      <c r="L80" s="156"/>
      <c r="M80" s="156"/>
      <c r="N80" s="156"/>
      <c r="O80" s="156"/>
      <c r="P80" s="156"/>
      <c r="Q80" s="156"/>
      <c r="R80" s="156"/>
      <c r="S80" s="157"/>
      <c r="T80" s="334" t="s">
        <v>24</v>
      </c>
      <c r="U80" s="334"/>
      <c r="V80" s="334"/>
      <c r="W80" s="334"/>
      <c r="X80" s="334"/>
      <c r="Y80" s="334"/>
      <c r="Z80" s="334"/>
      <c r="AA80" s="334"/>
      <c r="AB80" s="334"/>
      <c r="AC80" s="334"/>
      <c r="AD80" s="334"/>
      <c r="AE80" s="334"/>
      <c r="AF80" s="334"/>
      <c r="AG80" s="334"/>
      <c r="AH80" s="334"/>
      <c r="AI80" s="334"/>
      <c r="AJ80" s="334"/>
      <c r="AK80" s="334"/>
      <c r="AL80" s="334"/>
      <c r="AM80" s="335"/>
    </row>
    <row r="81" spans="1:39" ht="18.75" customHeight="1" x14ac:dyDescent="0.15">
      <c r="A81" s="151"/>
      <c r="B81" s="155" t="s">
        <v>108</v>
      </c>
      <c r="C81" s="156"/>
      <c r="D81" s="156"/>
      <c r="E81" s="156"/>
      <c r="F81" s="156"/>
      <c r="G81" s="156"/>
      <c r="H81" s="156"/>
      <c r="I81" s="156"/>
      <c r="J81" s="156"/>
      <c r="K81" s="156"/>
      <c r="L81" s="156"/>
      <c r="M81" s="156"/>
      <c r="N81" s="156"/>
      <c r="O81" s="156"/>
      <c r="P81" s="156"/>
      <c r="Q81" s="156"/>
      <c r="R81" s="156"/>
      <c r="S81" s="157"/>
      <c r="T81" s="158" t="s">
        <v>101</v>
      </c>
      <c r="U81" s="159"/>
      <c r="V81" s="159"/>
      <c r="W81" s="159"/>
      <c r="X81" s="159"/>
      <c r="Y81" s="159"/>
      <c r="Z81" s="159"/>
      <c r="AA81" s="159"/>
      <c r="AB81" s="159"/>
      <c r="AC81" s="159"/>
      <c r="AD81" s="159"/>
      <c r="AE81" s="159"/>
      <c r="AF81" s="159"/>
      <c r="AG81" s="159"/>
      <c r="AH81" s="159"/>
      <c r="AI81" s="159"/>
      <c r="AJ81" s="159"/>
      <c r="AK81" s="159"/>
      <c r="AL81" s="159"/>
      <c r="AM81" s="160"/>
    </row>
    <row r="82" spans="1:39" ht="54" customHeight="1" x14ac:dyDescent="0.15">
      <c r="A82" s="151"/>
      <c r="B82" s="339" t="s">
        <v>120</v>
      </c>
      <c r="C82" s="340"/>
      <c r="D82" s="340"/>
      <c r="E82" s="340"/>
      <c r="F82" s="340"/>
      <c r="G82" s="340"/>
      <c r="H82" s="340"/>
      <c r="I82" s="340"/>
      <c r="J82" s="340"/>
      <c r="K82" s="340"/>
      <c r="L82" s="340"/>
      <c r="M82" s="340"/>
      <c r="N82" s="340"/>
      <c r="O82" s="340"/>
      <c r="P82" s="340"/>
      <c r="Q82" s="340"/>
      <c r="R82" s="340"/>
      <c r="S82" s="341"/>
      <c r="T82" s="333" t="s">
        <v>170</v>
      </c>
      <c r="U82" s="334"/>
      <c r="V82" s="334"/>
      <c r="W82" s="334"/>
      <c r="X82" s="334"/>
      <c r="Y82" s="334"/>
      <c r="Z82" s="334"/>
      <c r="AA82" s="334"/>
      <c r="AB82" s="334"/>
      <c r="AC82" s="334"/>
      <c r="AD82" s="334"/>
      <c r="AE82" s="334"/>
      <c r="AF82" s="334"/>
      <c r="AG82" s="334"/>
      <c r="AH82" s="334"/>
      <c r="AI82" s="334"/>
      <c r="AJ82" s="334"/>
      <c r="AK82" s="334"/>
      <c r="AL82" s="334"/>
      <c r="AM82" s="335"/>
    </row>
    <row r="83" spans="1:39" ht="18.75" customHeight="1" x14ac:dyDescent="0.15">
      <c r="A83" s="161"/>
      <c r="B83" s="155" t="s">
        <v>109</v>
      </c>
      <c r="C83" s="156"/>
      <c r="D83" s="156"/>
      <c r="E83" s="156"/>
      <c r="F83" s="156"/>
      <c r="G83" s="156"/>
      <c r="H83" s="156"/>
      <c r="I83" s="156"/>
      <c r="J83" s="156"/>
      <c r="K83" s="156"/>
      <c r="L83" s="156"/>
      <c r="M83" s="156"/>
      <c r="N83" s="156"/>
      <c r="O83" s="156"/>
      <c r="P83" s="156"/>
      <c r="Q83" s="156"/>
      <c r="R83" s="156"/>
      <c r="S83" s="157"/>
      <c r="T83" s="334" t="s">
        <v>102</v>
      </c>
      <c r="U83" s="334"/>
      <c r="V83" s="334"/>
      <c r="W83" s="334"/>
      <c r="X83" s="334"/>
      <c r="Y83" s="334"/>
      <c r="Z83" s="334"/>
      <c r="AA83" s="334"/>
      <c r="AB83" s="334"/>
      <c r="AC83" s="334"/>
      <c r="AD83" s="334"/>
      <c r="AE83" s="334"/>
      <c r="AF83" s="334"/>
      <c r="AG83" s="334"/>
      <c r="AH83" s="334"/>
      <c r="AI83" s="334"/>
      <c r="AJ83" s="334"/>
      <c r="AK83" s="334"/>
      <c r="AL83" s="334"/>
      <c r="AM83" s="335"/>
    </row>
    <row r="84" spans="1:39" ht="18.75" customHeight="1" x14ac:dyDescent="0.15">
      <c r="A84" s="161"/>
      <c r="B84" s="155" t="s">
        <v>110</v>
      </c>
      <c r="C84" s="156"/>
      <c r="D84" s="156"/>
      <c r="E84" s="156"/>
      <c r="F84" s="156"/>
      <c r="G84" s="156"/>
      <c r="H84" s="156"/>
      <c r="I84" s="156"/>
      <c r="J84" s="156"/>
      <c r="K84" s="156"/>
      <c r="L84" s="156"/>
      <c r="M84" s="156"/>
      <c r="N84" s="156"/>
      <c r="O84" s="156"/>
      <c r="P84" s="156"/>
      <c r="Q84" s="156"/>
      <c r="R84" s="156"/>
      <c r="S84" s="157"/>
      <c r="T84" s="334" t="s">
        <v>103</v>
      </c>
      <c r="U84" s="334"/>
      <c r="V84" s="334"/>
      <c r="W84" s="334"/>
      <c r="X84" s="334"/>
      <c r="Y84" s="334"/>
      <c r="Z84" s="334"/>
      <c r="AA84" s="334"/>
      <c r="AB84" s="334"/>
      <c r="AC84" s="334"/>
      <c r="AD84" s="334"/>
      <c r="AE84" s="334"/>
      <c r="AF84" s="334"/>
      <c r="AG84" s="334"/>
      <c r="AH84" s="334"/>
      <c r="AI84" s="334"/>
      <c r="AJ84" s="334"/>
      <c r="AK84" s="334"/>
      <c r="AL84" s="334"/>
      <c r="AM84" s="335"/>
    </row>
    <row r="85" spans="1:39" ht="18.75" customHeight="1" x14ac:dyDescent="0.15">
      <c r="A85" s="151"/>
      <c r="B85" s="162" t="s">
        <v>111</v>
      </c>
      <c r="C85" s="163"/>
      <c r="D85" s="163"/>
      <c r="E85" s="163"/>
      <c r="F85" s="163"/>
      <c r="G85" s="163"/>
      <c r="H85" s="163"/>
      <c r="I85" s="163"/>
      <c r="J85" s="163"/>
      <c r="K85" s="163"/>
      <c r="L85" s="163"/>
      <c r="M85" s="163"/>
      <c r="N85" s="163"/>
      <c r="O85" s="163"/>
      <c r="P85" s="163"/>
      <c r="Q85" s="163"/>
      <c r="R85" s="163"/>
      <c r="S85" s="164"/>
      <c r="T85" s="269" t="s">
        <v>18</v>
      </c>
      <c r="U85" s="270"/>
      <c r="V85" s="270"/>
      <c r="W85" s="270"/>
      <c r="X85" s="270"/>
      <c r="Y85" s="270"/>
      <c r="Z85" s="270"/>
      <c r="AA85" s="270"/>
      <c r="AB85" s="270"/>
      <c r="AC85" s="270"/>
      <c r="AD85" s="270"/>
      <c r="AE85" s="270"/>
      <c r="AF85" s="270"/>
      <c r="AG85" s="270"/>
      <c r="AH85" s="270"/>
      <c r="AI85" s="270"/>
      <c r="AJ85" s="270"/>
      <c r="AK85" s="270"/>
      <c r="AL85" s="270"/>
      <c r="AM85" s="271"/>
    </row>
    <row r="86" spans="1:39" ht="18.75" customHeight="1" x14ac:dyDescent="0.15">
      <c r="A86" s="165"/>
      <c r="B86" s="166" t="s">
        <v>112</v>
      </c>
      <c r="C86" s="167"/>
      <c r="D86" s="167"/>
      <c r="E86" s="167"/>
      <c r="F86" s="167"/>
      <c r="G86" s="167"/>
      <c r="H86" s="167"/>
      <c r="I86" s="167"/>
      <c r="J86" s="167"/>
      <c r="K86" s="167"/>
      <c r="L86" s="167"/>
      <c r="M86" s="167"/>
      <c r="N86" s="167"/>
      <c r="O86" s="167"/>
      <c r="P86" s="167"/>
      <c r="Q86" s="167"/>
      <c r="R86" s="167"/>
      <c r="S86" s="168"/>
      <c r="T86" s="301" t="s">
        <v>104</v>
      </c>
      <c r="U86" s="302"/>
      <c r="V86" s="302"/>
      <c r="W86" s="302"/>
      <c r="X86" s="302"/>
      <c r="Y86" s="302"/>
      <c r="Z86" s="302"/>
      <c r="AA86" s="302"/>
      <c r="AB86" s="302"/>
      <c r="AC86" s="302"/>
      <c r="AD86" s="302"/>
      <c r="AE86" s="302"/>
      <c r="AF86" s="302"/>
      <c r="AG86" s="302"/>
      <c r="AH86" s="302"/>
      <c r="AI86" s="302"/>
      <c r="AJ86" s="302"/>
      <c r="AK86" s="302"/>
      <c r="AL86" s="302"/>
      <c r="AM86" s="303"/>
    </row>
    <row r="87" spans="1:39" ht="18.75" customHeight="1" x14ac:dyDescent="0.15">
      <c r="A87" s="101"/>
      <c r="B87" s="101"/>
      <c r="C87" s="147"/>
      <c r="D87" s="147"/>
      <c r="E87" s="147"/>
      <c r="F87" s="147"/>
      <c r="G87" s="147"/>
      <c r="H87" s="147"/>
      <c r="I87" s="147"/>
      <c r="J87" s="147"/>
      <c r="K87" s="147"/>
      <c r="L87" s="147"/>
      <c r="M87" s="147"/>
      <c r="N87" s="147"/>
      <c r="O87" s="147"/>
      <c r="P87" s="147"/>
      <c r="Q87" s="147"/>
      <c r="R87" s="147"/>
      <c r="S87" s="147"/>
      <c r="T87" s="169"/>
      <c r="U87" s="169"/>
      <c r="V87" s="169"/>
      <c r="W87" s="169"/>
      <c r="X87" s="169"/>
      <c r="Y87" s="169"/>
      <c r="Z87" s="169"/>
      <c r="AA87" s="169"/>
      <c r="AB87" s="169"/>
      <c r="AC87" s="169"/>
      <c r="AD87" s="169"/>
      <c r="AE87" s="169"/>
      <c r="AF87" s="169"/>
      <c r="AG87" s="169"/>
      <c r="AH87" s="169"/>
      <c r="AI87" s="169"/>
      <c r="AJ87" s="169"/>
      <c r="AK87" s="169"/>
      <c r="AL87" s="169"/>
      <c r="AM87" s="169"/>
    </row>
    <row r="88" spans="1:39" ht="18.75" customHeight="1" x14ac:dyDescent="0.15">
      <c r="A88" s="105"/>
      <c r="B88" s="170"/>
      <c r="C88" s="170"/>
      <c r="D88" s="170"/>
      <c r="E88" s="170"/>
      <c r="F88" s="170"/>
      <c r="G88" s="170"/>
      <c r="H88" s="170"/>
      <c r="I88" s="170"/>
      <c r="J88" s="170"/>
      <c r="K88" s="170"/>
      <c r="L88" s="170"/>
      <c r="M88" s="170"/>
      <c r="N88" s="170"/>
      <c r="O88" s="170"/>
      <c r="P88" s="170"/>
      <c r="Q88" s="170"/>
      <c r="R88" s="170"/>
      <c r="S88" s="170"/>
      <c r="T88" s="171"/>
      <c r="U88" s="171"/>
      <c r="V88" s="171"/>
      <c r="W88" s="171"/>
      <c r="X88" s="171"/>
      <c r="Y88" s="171"/>
      <c r="Z88" s="171"/>
      <c r="AA88" s="171"/>
      <c r="AB88" s="171"/>
      <c r="AC88" s="171"/>
      <c r="AD88" s="171"/>
      <c r="AE88" s="171"/>
      <c r="AF88" s="171"/>
      <c r="AG88" s="171"/>
      <c r="AH88" s="171"/>
      <c r="AI88" s="171"/>
      <c r="AJ88" s="171"/>
      <c r="AK88" s="171"/>
      <c r="AL88" s="171"/>
      <c r="AM88" s="171"/>
    </row>
    <row r="89" spans="1:39" ht="18.75" customHeight="1" x14ac:dyDescent="0.15">
      <c r="A89" s="172" t="s">
        <v>212</v>
      </c>
      <c r="B89" s="86"/>
      <c r="C89" s="173"/>
      <c r="D89" s="173"/>
      <c r="E89" s="173"/>
      <c r="F89" s="173"/>
      <c r="G89" s="173"/>
      <c r="H89" s="173"/>
      <c r="I89" s="173"/>
      <c r="J89" s="173"/>
      <c r="K89" s="173"/>
      <c r="L89" s="173"/>
      <c r="M89" s="173"/>
      <c r="N89" s="173"/>
      <c r="O89" s="173"/>
      <c r="P89" s="173"/>
      <c r="Q89" s="173"/>
      <c r="R89" s="173"/>
      <c r="S89" s="174"/>
      <c r="T89" s="352" t="s">
        <v>21</v>
      </c>
      <c r="U89" s="352"/>
      <c r="V89" s="352"/>
      <c r="W89" s="352"/>
      <c r="X89" s="352"/>
      <c r="Y89" s="352"/>
      <c r="Z89" s="352"/>
      <c r="AA89" s="352"/>
      <c r="AB89" s="352"/>
      <c r="AC89" s="352"/>
      <c r="AD89" s="352"/>
      <c r="AE89" s="352"/>
      <c r="AF89" s="352"/>
      <c r="AG89" s="352"/>
      <c r="AH89" s="352"/>
      <c r="AI89" s="352"/>
      <c r="AJ89" s="352"/>
      <c r="AK89" s="352"/>
      <c r="AL89" s="352"/>
      <c r="AM89" s="353"/>
    </row>
    <row r="90" spans="1:39" ht="18.75" customHeight="1" x14ac:dyDescent="0.15">
      <c r="A90" s="175"/>
      <c r="B90" s="176" t="s">
        <v>114</v>
      </c>
      <c r="C90" s="177"/>
      <c r="D90" s="177"/>
      <c r="E90" s="177"/>
      <c r="F90" s="177"/>
      <c r="G90" s="177"/>
      <c r="H90" s="177"/>
      <c r="I90" s="177"/>
      <c r="J90" s="177"/>
      <c r="K90" s="177"/>
      <c r="L90" s="177"/>
      <c r="M90" s="177"/>
      <c r="N90" s="177"/>
      <c r="O90" s="177"/>
      <c r="P90" s="177"/>
      <c r="Q90" s="177"/>
      <c r="R90" s="177"/>
      <c r="S90" s="174"/>
      <c r="T90" s="368" t="s">
        <v>113</v>
      </c>
      <c r="U90" s="368"/>
      <c r="V90" s="368"/>
      <c r="W90" s="368"/>
      <c r="X90" s="368"/>
      <c r="Y90" s="368"/>
      <c r="Z90" s="368"/>
      <c r="AA90" s="368"/>
      <c r="AB90" s="368"/>
      <c r="AC90" s="368"/>
      <c r="AD90" s="368"/>
      <c r="AE90" s="368"/>
      <c r="AF90" s="368"/>
      <c r="AG90" s="368"/>
      <c r="AH90" s="368"/>
      <c r="AI90" s="368"/>
      <c r="AJ90" s="368"/>
      <c r="AK90" s="368"/>
      <c r="AL90" s="368"/>
      <c r="AM90" s="369"/>
    </row>
    <row r="91" spans="1:39" ht="18" customHeight="1" x14ac:dyDescent="0.15">
      <c r="A91" s="178"/>
      <c r="B91" s="179"/>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row>
    <row r="92" spans="1:39" s="180" customFormat="1" x14ac:dyDescent="0.1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9" s="180" customFormat="1" x14ac:dyDescent="0.1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row>
    <row r="94" spans="1:39" x14ac:dyDescent="0.1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row>
    <row r="95" spans="1:39" x14ac:dyDescent="0.1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row>
    <row r="96" spans="1:39" x14ac:dyDescent="0.1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row>
    <row r="97" spans="1:36" x14ac:dyDescent="0.1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row>
    <row r="98" spans="1:36" x14ac:dyDescent="0.1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row>
    <row r="99" spans="1:36" x14ac:dyDescent="0.1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row>
    <row r="100" spans="1:36" x14ac:dyDescent="0.1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row>
    <row r="101" spans="1:36" x14ac:dyDescent="0.1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row>
    <row r="102" spans="1:36" x14ac:dyDescent="0.1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row>
    <row r="103" spans="1:36" x14ac:dyDescent="0.1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row>
    <row r="104" spans="1:36" x14ac:dyDescent="0.1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row>
    <row r="105" spans="1:36" x14ac:dyDescent="0.1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row>
    <row r="106" spans="1:36" x14ac:dyDescent="0.1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row>
    <row r="107" spans="1:36" x14ac:dyDescent="0.1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row>
    <row r="108" spans="1:36" x14ac:dyDescent="0.1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row>
    <row r="109" spans="1:36" x14ac:dyDescent="0.1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row>
    <row r="110" spans="1:36" x14ac:dyDescent="0.1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row>
    <row r="111" spans="1:36" x14ac:dyDescent="0.1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row>
    <row r="112" spans="1:36" x14ac:dyDescent="0.1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row>
    <row r="113" spans="1:36" x14ac:dyDescent="0.1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row>
    <row r="114" spans="1:36" x14ac:dyDescent="0.1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row>
    <row r="115" spans="1:36" x14ac:dyDescent="0.1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row>
    <row r="116" spans="1:36" x14ac:dyDescent="0.1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row>
    <row r="117" spans="1:36" x14ac:dyDescent="0.1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row>
    <row r="118" spans="1:36" x14ac:dyDescent="0.1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row>
    <row r="119" spans="1:36" x14ac:dyDescent="0.1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row>
    <row r="120" spans="1:36" x14ac:dyDescent="0.1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row>
    <row r="121" spans="1:36" x14ac:dyDescent="0.1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row>
    <row r="122" spans="1:36" x14ac:dyDescent="0.15">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row>
    <row r="123" spans="1:36" x14ac:dyDescent="0.15">
      <c r="A123" s="181"/>
      <c r="B123" s="178"/>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row>
    <row r="124" spans="1:36" x14ac:dyDescent="0.15">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row>
    <row r="125" spans="1:36" x14ac:dyDescent="0.15">
      <c r="B125" s="181"/>
    </row>
  </sheetData>
  <sheetProtection selectLockedCells="1"/>
  <mergeCells count="148">
    <mergeCell ref="H40:L40"/>
    <mergeCell ref="H41:L41"/>
    <mergeCell ref="M41:AM41"/>
    <mergeCell ref="H16:AE16"/>
    <mergeCell ref="C17:AM17"/>
    <mergeCell ref="C18:AM18"/>
    <mergeCell ref="C59:K59"/>
    <mergeCell ref="R55:AM55"/>
    <mergeCell ref="R59:AM59"/>
    <mergeCell ref="L50:Q50"/>
    <mergeCell ref="R56:AM56"/>
    <mergeCell ref="AF16:AH16"/>
    <mergeCell ref="AI16:AK16"/>
    <mergeCell ref="AL16:AM16"/>
    <mergeCell ref="R52:AM52"/>
    <mergeCell ref="R53:AM53"/>
    <mergeCell ref="R54:AM54"/>
    <mergeCell ref="T78:AM78"/>
    <mergeCell ref="A71:K71"/>
    <mergeCell ref="L71:Q71"/>
    <mergeCell ref="R71:AM71"/>
    <mergeCell ref="T80:AM80"/>
    <mergeCell ref="A2:AM2"/>
    <mergeCell ref="A68:B70"/>
    <mergeCell ref="C68:K68"/>
    <mergeCell ref="L68:Q68"/>
    <mergeCell ref="R68:AM68"/>
    <mergeCell ref="C69:K69"/>
    <mergeCell ref="L69:Q69"/>
    <mergeCell ref="R69:AM69"/>
    <mergeCell ref="C70:K70"/>
    <mergeCell ref="L70:Q70"/>
    <mergeCell ref="R70:AM70"/>
    <mergeCell ref="R66:AM66"/>
    <mergeCell ref="A67:B67"/>
    <mergeCell ref="C67:K67"/>
    <mergeCell ref="L67:Q67"/>
    <mergeCell ref="R67:AM67"/>
    <mergeCell ref="A63:K63"/>
    <mergeCell ref="AL40:AM40"/>
    <mergeCell ref="AI15:AK15"/>
    <mergeCell ref="R63:AM63"/>
    <mergeCell ref="A66:B66"/>
    <mergeCell ref="C66:K66"/>
    <mergeCell ref="L66:Q66"/>
    <mergeCell ref="A60:B62"/>
    <mergeCell ref="C60:K60"/>
    <mergeCell ref="C61:K61"/>
    <mergeCell ref="C62:K62"/>
    <mergeCell ref="R62:AM62"/>
    <mergeCell ref="R60:AM60"/>
    <mergeCell ref="R61:AM61"/>
    <mergeCell ref="T89:AM89"/>
    <mergeCell ref="T90:AM90"/>
    <mergeCell ref="T83:AM83"/>
    <mergeCell ref="T84:AM84"/>
    <mergeCell ref="L56:Q56"/>
    <mergeCell ref="L63:Q63"/>
    <mergeCell ref="AK21:AL21"/>
    <mergeCell ref="C50:K50"/>
    <mergeCell ref="A78:S78"/>
    <mergeCell ref="L53:Q53"/>
    <mergeCell ref="H22:L22"/>
    <mergeCell ref="V21:Z21"/>
    <mergeCell ref="V22:Z22"/>
    <mergeCell ref="M22:U22"/>
    <mergeCell ref="L61:Q61"/>
    <mergeCell ref="L62:Q62"/>
    <mergeCell ref="L54:Q54"/>
    <mergeCell ref="L59:Q59"/>
    <mergeCell ref="L60:Q60"/>
    <mergeCell ref="L55:Q55"/>
    <mergeCell ref="A23:AM23"/>
    <mergeCell ref="A59:B59"/>
    <mergeCell ref="R51:AM51"/>
    <mergeCell ref="R50:AM50"/>
    <mergeCell ref="Q8:R8"/>
    <mergeCell ref="L5:AM5"/>
    <mergeCell ref="L4:AM4"/>
    <mergeCell ref="W15:Z15"/>
    <mergeCell ref="T82:AM82"/>
    <mergeCell ref="T79:AM79"/>
    <mergeCell ref="B76:AM76"/>
    <mergeCell ref="B82:S82"/>
    <mergeCell ref="L6:AC6"/>
    <mergeCell ref="AA21:AD21"/>
    <mergeCell ref="A40:G41"/>
    <mergeCell ref="M40:AE40"/>
    <mergeCell ref="AF40:AH40"/>
    <mergeCell ref="AI40:AK40"/>
    <mergeCell ref="L51:Q51"/>
    <mergeCell ref="L52:Q52"/>
    <mergeCell ref="C19:AM19"/>
    <mergeCell ref="C20:AM20"/>
    <mergeCell ref="A21:G22"/>
    <mergeCell ref="AA22:AM22"/>
    <mergeCell ref="H21:L21"/>
    <mergeCell ref="M21:U21"/>
    <mergeCell ref="AE21:AF21"/>
    <mergeCell ref="AH21:AI21"/>
    <mergeCell ref="T86:AM86"/>
    <mergeCell ref="B4:K4"/>
    <mergeCell ref="B5:K5"/>
    <mergeCell ref="B6:K6"/>
    <mergeCell ref="B7:K7"/>
    <mergeCell ref="AD6:AM6"/>
    <mergeCell ref="L10:O10"/>
    <mergeCell ref="P10:AM10"/>
    <mergeCell ref="AL15:AM15"/>
    <mergeCell ref="B46:AM46"/>
    <mergeCell ref="C54:K54"/>
    <mergeCell ref="C56:K56"/>
    <mergeCell ref="C57:K57"/>
    <mergeCell ref="C58:K58"/>
    <mergeCell ref="L57:Q57"/>
    <mergeCell ref="L58:Q58"/>
    <mergeCell ref="A50:B50"/>
    <mergeCell ref="C51:K51"/>
    <mergeCell ref="C52:K52"/>
    <mergeCell ref="R57:AM57"/>
    <mergeCell ref="R58:AM58"/>
    <mergeCell ref="C53:K53"/>
    <mergeCell ref="C55:K55"/>
    <mergeCell ref="J12:AM12"/>
    <mergeCell ref="T8:V8"/>
    <mergeCell ref="L9:AM9"/>
    <mergeCell ref="A51:B58"/>
    <mergeCell ref="J13:AM13"/>
    <mergeCell ref="AA15:AC15"/>
    <mergeCell ref="L7:AM7"/>
    <mergeCell ref="AF15:AH15"/>
    <mergeCell ref="AD15:AE15"/>
    <mergeCell ref="T85:AM85"/>
    <mergeCell ref="A15:V15"/>
    <mergeCell ref="P11:Y11"/>
    <mergeCell ref="AC11:AM11"/>
    <mergeCell ref="B10:K11"/>
    <mergeCell ref="AF39:AH39"/>
    <mergeCell ref="AI39:AK39"/>
    <mergeCell ref="AL39:AM39"/>
    <mergeCell ref="A39:V39"/>
    <mergeCell ref="B37:AM37"/>
    <mergeCell ref="W39:Z39"/>
    <mergeCell ref="AA39:AC39"/>
    <mergeCell ref="AD39:AE39"/>
    <mergeCell ref="A12:H13"/>
    <mergeCell ref="A4:A11"/>
    <mergeCell ref="B8:K9"/>
  </mergeCells>
  <phoneticPr fontId="5"/>
  <conditionalFormatting sqref="L4:AM5">
    <cfRule type="containsBlanks" dxfId="184" priority="39">
      <formula>LEN(TRIM(L4))=0</formula>
    </cfRule>
  </conditionalFormatting>
  <conditionalFormatting sqref="L6:AC6">
    <cfRule type="containsBlanks" dxfId="183" priority="38">
      <formula>LEN(TRIM(L6))=0</formula>
    </cfRule>
  </conditionalFormatting>
  <conditionalFormatting sqref="L7:AM7">
    <cfRule type="containsBlanks" dxfId="182" priority="37">
      <formula>LEN(TRIM(L7))=0</formula>
    </cfRule>
  </conditionalFormatting>
  <conditionalFormatting sqref="Q8:R8 T8:V8">
    <cfRule type="containsBlanks" dxfId="181" priority="36">
      <formula>LEN(TRIM(Q8))=0</formula>
    </cfRule>
  </conditionalFormatting>
  <conditionalFormatting sqref="L9:AM9">
    <cfRule type="containsBlanks" dxfId="180" priority="35">
      <formula>LEN(TRIM(L9))=0</formula>
    </cfRule>
  </conditionalFormatting>
  <conditionalFormatting sqref="P10:AM10 P11:Y11 AC11:AM11">
    <cfRule type="containsBlanks" dxfId="179" priority="34">
      <formula>LEN(TRIM(P10))=0</formula>
    </cfRule>
  </conditionalFormatting>
  <conditionalFormatting sqref="AA21:AD21">
    <cfRule type="expression" dxfId="178" priority="26">
      <formula>$I$12=FALSE</formula>
    </cfRule>
    <cfRule type="containsBlanks" dxfId="177" priority="33">
      <formula>LEN(TRIM(AA21))=0</formula>
    </cfRule>
  </conditionalFormatting>
  <conditionalFormatting sqref="AE21:AF21 AH21:AI21 AK21:AL21">
    <cfRule type="containsBlanks" dxfId="176" priority="32">
      <formula>LEN(TRIM(AE21))=0</formula>
    </cfRule>
  </conditionalFormatting>
  <conditionalFormatting sqref="M21:U21">
    <cfRule type="expression" dxfId="175" priority="28">
      <formula>$I$12=FALSE</formula>
    </cfRule>
    <cfRule type="containsBlanks" dxfId="174" priority="31">
      <formula>LEN(TRIM(M21))=0</formula>
    </cfRule>
  </conditionalFormatting>
  <conditionalFormatting sqref="M22:U22">
    <cfRule type="expression" dxfId="173" priority="27">
      <formula>$I$12=FALSE</formula>
    </cfRule>
    <cfRule type="containsBlanks" dxfId="172" priority="30">
      <formula>LEN(TRIM(M22))=0</formula>
    </cfRule>
  </conditionalFormatting>
  <conditionalFormatting sqref="AA22:AM22">
    <cfRule type="expression" dxfId="171" priority="22">
      <formula>$I$12=FALSE</formula>
    </cfRule>
    <cfRule type="containsBlanks" dxfId="170" priority="29">
      <formula>LEN(TRIM(AA22))=0</formula>
    </cfRule>
  </conditionalFormatting>
  <conditionalFormatting sqref="AE21:AF21">
    <cfRule type="expression" dxfId="169" priority="25">
      <formula>$I$12=FALSE</formula>
    </cfRule>
  </conditionalFormatting>
  <conditionalFormatting sqref="AH21:AI21">
    <cfRule type="expression" dxfId="168" priority="24">
      <formula>$I$12=FALSE</formula>
    </cfRule>
  </conditionalFormatting>
  <conditionalFormatting sqref="AK21:AL21">
    <cfRule type="expression" dxfId="167" priority="23">
      <formula>$I$12=FALSE</formula>
    </cfRule>
  </conditionalFormatting>
  <conditionalFormatting sqref="M41:AM41 M40">
    <cfRule type="expression" dxfId="166" priority="20">
      <formula>$I$13=FALSE</formula>
    </cfRule>
    <cfRule type="containsBlanks" dxfId="165" priority="21">
      <formula>LEN(TRIM(M40))=0</formula>
    </cfRule>
  </conditionalFormatting>
  <conditionalFormatting sqref="L51:AM51">
    <cfRule type="expression" dxfId="164" priority="18">
      <formula>$C$51=""</formula>
    </cfRule>
    <cfRule type="containsBlanks" dxfId="163" priority="19">
      <formula>LEN(TRIM(L51))=0</formula>
    </cfRule>
  </conditionalFormatting>
  <conditionalFormatting sqref="L52:AM59">
    <cfRule type="containsBlanks" dxfId="162" priority="17">
      <formula>LEN(TRIM(L52))=0</formula>
    </cfRule>
  </conditionalFormatting>
  <conditionalFormatting sqref="L52:AM52">
    <cfRule type="expression" dxfId="161" priority="16">
      <formula>$C$52=""</formula>
    </cfRule>
  </conditionalFormatting>
  <conditionalFormatting sqref="L53:AM53">
    <cfRule type="expression" dxfId="160" priority="15">
      <formula>$C$53=""</formula>
    </cfRule>
  </conditionalFormatting>
  <conditionalFormatting sqref="L54:AM54">
    <cfRule type="expression" dxfId="159" priority="14">
      <formula>$C$54=""</formula>
    </cfRule>
  </conditionalFormatting>
  <conditionalFormatting sqref="L55:AM55">
    <cfRule type="expression" dxfId="158" priority="13">
      <formula>$C$55=""</formula>
    </cfRule>
  </conditionalFormatting>
  <conditionalFormatting sqref="L56:AM56">
    <cfRule type="expression" dxfId="157" priority="12">
      <formula>$C$56=""</formula>
    </cfRule>
  </conditionalFormatting>
  <conditionalFormatting sqref="L57:AM57">
    <cfRule type="expression" dxfId="156" priority="11">
      <formula>$C$57=""</formula>
    </cfRule>
  </conditionalFormatting>
  <conditionalFormatting sqref="L58:AM58">
    <cfRule type="expression" dxfId="155" priority="10">
      <formula>$C$58=""</formula>
    </cfRule>
  </conditionalFormatting>
  <conditionalFormatting sqref="L59:AM59">
    <cfRule type="expression" dxfId="154" priority="9">
      <formula>$C$59=""</formula>
    </cfRule>
  </conditionalFormatting>
  <conditionalFormatting sqref="L67:AM67">
    <cfRule type="expression" dxfId="153" priority="7">
      <formula>$C$67=""</formula>
    </cfRule>
    <cfRule type="containsBlanks" dxfId="152" priority="8">
      <formula>LEN(TRIM(L67))=0</formula>
    </cfRule>
  </conditionalFormatting>
  <conditionalFormatting sqref="AI16:AK16">
    <cfRule type="expression" dxfId="151" priority="5">
      <formula>$I$12=FALSE</formula>
    </cfRule>
    <cfRule type="containsBlanks" dxfId="150" priority="6">
      <formula>LEN(TRIM(AI16))=0</formula>
    </cfRule>
  </conditionalFormatting>
  <conditionalFormatting sqref="AI40:AK40">
    <cfRule type="expression" dxfId="149" priority="1">
      <formula>$I$13=FALSE</formula>
    </cfRule>
    <cfRule type="containsBlanks" dxfId="148" priority="2">
      <formula>LEN(TRIM(AI40))=0</formula>
    </cfRule>
  </conditionalFormatting>
  <dataValidations count="10">
    <dataValidation imeMode="halfAlpha" allowBlank="1" showInputMessage="1" showErrorMessage="1" sqref="AG27:AI27 O26:R27 AG26:AJ26 J38:N38 AD38:AH38 AM38 J30:N36 S43 AI43 O44:R44 AG44:AJ44 AG36:AH36 S36:W36 AM45 J45:N45 AG45:AH45 S45:W45 W26:AB27 W44:AB44 AC30:AH35 S30:X35 AM30:AM36 S38:X38" xr:uid="{00000000-0002-0000-0300-000000000000}"/>
    <dataValidation imeMode="disabled" allowBlank="1" showInputMessage="1" showErrorMessage="1" sqref="AE21 AK21 L67:Q70 P11:Y11 L51:Q62 AH21 AC11:AM11" xr:uid="{00000000-0002-0000-0300-000001000000}"/>
    <dataValidation type="list" allowBlank="1" showInputMessage="1" showErrorMessage="1" sqref="M22" xr:uid="{00000000-0002-0000-0300-000002000000}">
      <formula1>"感染者, 濃厚接触者"</formula1>
    </dataValidation>
    <dataValidation type="list" allowBlank="1" showInputMessage="1" showErrorMessage="1" sqref="AA22:AM22" xr:uid="{00000000-0002-0000-0300-000003000000}">
      <formula1>"利用者, 職員"</formula1>
    </dataValidation>
    <dataValidation type="list" allowBlank="1" showInputMessage="1" showErrorMessage="1" sqref="AA21:AD21" xr:uid="{00000000-0002-0000-0300-000004000000}">
      <formula1>"大正, 昭和, 平成, 令和"</formula1>
    </dataValidation>
    <dataValidation type="textLength" imeMode="disabled" operator="equal" allowBlank="1" showInputMessage="1" showErrorMessage="1" sqref="L7:AM7 M41:AM41" xr:uid="{953B0B9D-D48A-44EE-921F-200E5EED8A7B}">
      <formula1>10</formula1>
    </dataValidation>
    <dataValidation imeMode="fullKatakana" allowBlank="1" showInputMessage="1" showErrorMessage="1" sqref="L4:AM4" xr:uid="{11F498DD-F3DB-430C-B078-0ABC1DBC733C}"/>
    <dataValidation type="textLength" imeMode="disabled" operator="equal" allowBlank="1" showInputMessage="1" showErrorMessage="1" sqref="T8:V8" xr:uid="{1A012C8A-6165-4925-9BD8-ADA3A5C3C425}">
      <formula1>4</formula1>
    </dataValidation>
    <dataValidation type="textLength" imeMode="disabled" operator="equal" allowBlank="1" showInputMessage="1" showErrorMessage="1" sqref="Q8:R8" xr:uid="{608D815B-6E32-49C2-BBD5-0951E5A1B94C}">
      <formula1>3</formula1>
    </dataValidation>
    <dataValidation imeMode="off" allowBlank="1" showInputMessage="1" showErrorMessage="1" sqref="AI16:AK16 AI40:AK40" xr:uid="{72048EC1-F16C-4696-A3A1-738E092172DB}"/>
  </dataValidations>
  <printOptions horizontalCentered="1"/>
  <pageMargins left="0.55118110236220474" right="0.55118110236220474" top="0.62992125984251968" bottom="0.43307086614173229" header="0.51181102362204722" footer="0.15748031496062992"/>
  <pageSetup paperSize="9" scale="97" orientation="portrait" r:id="rId1"/>
  <headerFooter alignWithMargins="0">
    <oddHeader>&amp;R&amp;"ＭＳ 明朝,標準"&amp;A</oddHeader>
    <oddFooter>&amp;C&amp;P/&amp;N</oddFooter>
  </headerFooter>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8</xdr:col>
                    <xdr:colOff>0</xdr:colOff>
                    <xdr:row>11</xdr:row>
                    <xdr:rowOff>9525</xdr:rowOff>
                  </from>
                  <to>
                    <xdr:col>9</xdr:col>
                    <xdr:colOff>47625</xdr:colOff>
                    <xdr:row>12</xdr:row>
                    <xdr:rowOff>47625</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8</xdr:col>
                    <xdr:colOff>0</xdr:colOff>
                    <xdr:row>12</xdr:row>
                    <xdr:rowOff>0</xdr:rowOff>
                  </from>
                  <to>
                    <xdr:col>9</xdr:col>
                    <xdr:colOff>47625</xdr:colOff>
                    <xdr:row>13</xdr:row>
                    <xdr:rowOff>38100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1</xdr:col>
                    <xdr:colOff>0</xdr:colOff>
                    <xdr:row>25</xdr:row>
                    <xdr:rowOff>0</xdr:rowOff>
                  </from>
                  <to>
                    <xdr:col>2</xdr:col>
                    <xdr:colOff>47625</xdr:colOff>
                    <xdr:row>26</xdr:row>
                    <xdr:rowOff>19050</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14</xdr:col>
                    <xdr:colOff>0</xdr:colOff>
                    <xdr:row>25</xdr:row>
                    <xdr:rowOff>0</xdr:rowOff>
                  </from>
                  <to>
                    <xdr:col>15</xdr:col>
                    <xdr:colOff>47625</xdr:colOff>
                    <xdr:row>26</xdr:row>
                    <xdr:rowOff>19050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25</xdr:col>
                    <xdr:colOff>0</xdr:colOff>
                    <xdr:row>26</xdr:row>
                    <xdr:rowOff>9525</xdr:rowOff>
                  </from>
                  <to>
                    <xdr:col>26</xdr:col>
                    <xdr:colOff>47625</xdr:colOff>
                    <xdr:row>27</xdr:row>
                    <xdr:rowOff>28575</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33</xdr:col>
                    <xdr:colOff>0</xdr:colOff>
                    <xdr:row>26</xdr:row>
                    <xdr:rowOff>9525</xdr:rowOff>
                  </from>
                  <to>
                    <xdr:col>34</xdr:col>
                    <xdr:colOff>47625</xdr:colOff>
                    <xdr:row>27</xdr:row>
                    <xdr:rowOff>28575</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1</xdr:col>
                    <xdr:colOff>0</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1</xdr:col>
                    <xdr:colOff>0</xdr:colOff>
                    <xdr:row>26</xdr:row>
                    <xdr:rowOff>9525</xdr:rowOff>
                  </from>
                  <to>
                    <xdr:col>2</xdr:col>
                    <xdr:colOff>47625</xdr:colOff>
                    <xdr:row>27</xdr:row>
                    <xdr:rowOff>28575</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14</xdr:col>
                    <xdr:colOff>0</xdr:colOff>
                    <xdr:row>26</xdr:row>
                    <xdr:rowOff>9525</xdr:rowOff>
                  </from>
                  <to>
                    <xdr:col>15</xdr:col>
                    <xdr:colOff>47625</xdr:colOff>
                    <xdr:row>27</xdr:row>
                    <xdr:rowOff>28575</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26</xdr:col>
                    <xdr:colOff>0</xdr:colOff>
                    <xdr:row>25</xdr:row>
                    <xdr:rowOff>0</xdr:rowOff>
                  </from>
                  <to>
                    <xdr:col>27</xdr:col>
                    <xdr:colOff>47625</xdr:colOff>
                    <xdr:row>26</xdr:row>
                    <xdr:rowOff>19050</xdr:rowOff>
                  </to>
                </anchor>
              </controlPr>
            </control>
          </mc:Choice>
        </mc:AlternateContent>
        <mc:AlternateContent xmlns:mc="http://schemas.openxmlformats.org/markup-compatibility/2006">
          <mc:Choice Requires="x14">
            <control shapeId="103435" r:id="rId14" name="Check Box 11">
              <controlPr defaultSize="0" autoFill="0" autoLine="0" autoPict="0">
                <anchor moveWithCells="1">
                  <from>
                    <xdr:col>34</xdr:col>
                    <xdr:colOff>0</xdr:colOff>
                    <xdr:row>25</xdr:row>
                    <xdr:rowOff>0</xdr:rowOff>
                  </from>
                  <to>
                    <xdr:col>35</xdr:col>
                    <xdr:colOff>19050</xdr:colOff>
                    <xdr:row>26</xdr:row>
                    <xdr:rowOff>47625</xdr:rowOff>
                  </to>
                </anchor>
              </controlPr>
            </control>
          </mc:Choice>
        </mc:AlternateContent>
        <mc:AlternateContent xmlns:mc="http://schemas.openxmlformats.org/markup-compatibility/2006">
          <mc:Choice Requires="x14">
            <control shapeId="103440" r:id="rId15" name="Check Box 16">
              <controlPr defaultSize="0" autoFill="0" autoLine="0" autoPict="0">
                <anchor moveWithCells="1">
                  <from>
                    <xdr:col>1</xdr:col>
                    <xdr:colOff>0</xdr:colOff>
                    <xdr:row>29</xdr:row>
                    <xdr:rowOff>0</xdr:rowOff>
                  </from>
                  <to>
                    <xdr:col>2</xdr:col>
                    <xdr:colOff>47625</xdr:colOff>
                    <xdr:row>30</xdr:row>
                    <xdr:rowOff>0</xdr:rowOff>
                  </to>
                </anchor>
              </controlPr>
            </control>
          </mc:Choice>
        </mc:AlternateContent>
        <mc:AlternateContent xmlns:mc="http://schemas.openxmlformats.org/markup-compatibility/2006">
          <mc:Choice Requires="x14">
            <control shapeId="103447" r:id="rId16" name="Check Box 23">
              <controlPr defaultSize="0" autoFill="0" autoLine="0" autoPict="0">
                <anchor moveWithCells="1">
                  <from>
                    <xdr:col>1</xdr:col>
                    <xdr:colOff>0</xdr:colOff>
                    <xdr:row>43</xdr:row>
                    <xdr:rowOff>0</xdr:rowOff>
                  </from>
                  <to>
                    <xdr:col>2</xdr:col>
                    <xdr:colOff>47625</xdr:colOff>
                    <xdr:row>44</xdr:row>
                    <xdr:rowOff>19050</xdr:rowOff>
                  </to>
                </anchor>
              </controlPr>
            </control>
          </mc:Choice>
        </mc:AlternateContent>
        <mc:AlternateContent xmlns:mc="http://schemas.openxmlformats.org/markup-compatibility/2006">
          <mc:Choice Requires="x14">
            <control shapeId="103448" r:id="rId17" name="Check Box 24">
              <controlPr defaultSize="0" autoFill="0" autoLine="0" autoPict="0">
                <anchor moveWithCells="1">
                  <from>
                    <xdr:col>14</xdr:col>
                    <xdr:colOff>0</xdr:colOff>
                    <xdr:row>43</xdr:row>
                    <xdr:rowOff>0</xdr:rowOff>
                  </from>
                  <to>
                    <xdr:col>15</xdr:col>
                    <xdr:colOff>47625</xdr:colOff>
                    <xdr:row>44</xdr:row>
                    <xdr:rowOff>19050</xdr:rowOff>
                  </to>
                </anchor>
              </controlPr>
            </control>
          </mc:Choice>
        </mc:AlternateContent>
        <mc:AlternateContent xmlns:mc="http://schemas.openxmlformats.org/markup-compatibility/2006">
          <mc:Choice Requires="x14">
            <control shapeId="103449" r:id="rId18" name="Check Box 25">
              <controlPr defaultSize="0" autoFill="0" autoLine="0" autoPict="0">
                <anchor moveWithCells="1">
                  <from>
                    <xdr:col>26</xdr:col>
                    <xdr:colOff>0</xdr:colOff>
                    <xdr:row>43</xdr:row>
                    <xdr:rowOff>0</xdr:rowOff>
                  </from>
                  <to>
                    <xdr:col>27</xdr:col>
                    <xdr:colOff>47625</xdr:colOff>
                    <xdr:row>44</xdr:row>
                    <xdr:rowOff>19050</xdr:rowOff>
                  </to>
                </anchor>
              </controlPr>
            </control>
          </mc:Choice>
        </mc:AlternateContent>
        <mc:AlternateContent xmlns:mc="http://schemas.openxmlformats.org/markup-compatibility/2006">
          <mc:Choice Requires="x14">
            <control shapeId="103450" r:id="rId19" name="Check Box 26">
              <controlPr defaultSize="0" autoFill="0" autoLine="0" autoPict="0">
                <anchor moveWithCells="1">
                  <from>
                    <xdr:col>34</xdr:col>
                    <xdr:colOff>0</xdr:colOff>
                    <xdr:row>43</xdr:row>
                    <xdr:rowOff>0</xdr:rowOff>
                  </from>
                  <to>
                    <xdr:col>35</xdr:col>
                    <xdr:colOff>57150</xdr:colOff>
                    <xdr:row>44</xdr:row>
                    <xdr:rowOff>47625</xdr:rowOff>
                  </to>
                </anchor>
              </controlPr>
            </control>
          </mc:Choice>
        </mc:AlternateContent>
        <mc:AlternateContent xmlns:mc="http://schemas.openxmlformats.org/markup-compatibility/2006">
          <mc:Choice Requires="x14">
            <control shapeId="103462" r:id="rId20" name="Check Box 38">
              <controlPr defaultSize="0" autoFill="0" autoLine="0" autoPict="0">
                <anchor moveWithCells="1">
                  <from>
                    <xdr:col>1</xdr:col>
                    <xdr:colOff>228600</xdr:colOff>
                    <xdr:row>33</xdr:row>
                    <xdr:rowOff>0</xdr:rowOff>
                  </from>
                  <to>
                    <xdr:col>2</xdr:col>
                    <xdr:colOff>19050</xdr:colOff>
                    <xdr:row>34</xdr:row>
                    <xdr:rowOff>0</xdr:rowOff>
                  </to>
                </anchor>
              </controlPr>
            </control>
          </mc:Choice>
        </mc:AlternateContent>
        <mc:AlternateContent xmlns:mc="http://schemas.openxmlformats.org/markup-compatibility/2006">
          <mc:Choice Requires="x14">
            <control shapeId="103492" r:id="rId21" name="Check Box 68">
              <controlPr defaultSize="0" autoFill="0" autoLine="0" autoPict="0">
                <anchor moveWithCells="1">
                  <from>
                    <xdr:col>1</xdr:col>
                    <xdr:colOff>0</xdr:colOff>
                    <xdr:row>16</xdr:row>
                    <xdr:rowOff>0</xdr:rowOff>
                  </from>
                  <to>
                    <xdr:col>2</xdr:col>
                    <xdr:colOff>47625</xdr:colOff>
                    <xdr:row>16</xdr:row>
                    <xdr:rowOff>257175</xdr:rowOff>
                  </to>
                </anchor>
              </controlPr>
            </control>
          </mc:Choice>
        </mc:AlternateContent>
        <mc:AlternateContent xmlns:mc="http://schemas.openxmlformats.org/markup-compatibility/2006">
          <mc:Choice Requires="x14">
            <control shapeId="103493" r:id="rId22" name="Check Box 69">
              <controlPr defaultSize="0" autoFill="0" autoLine="0" autoPict="0">
                <anchor mov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03494" r:id="rId23" name="Check Box 70">
              <controlPr defaultSize="0" autoFill="0" autoLine="0" autoPict="0">
                <anchor moveWithCells="1">
                  <from>
                    <xdr:col>1</xdr:col>
                    <xdr:colOff>0</xdr:colOff>
                    <xdr:row>18</xdr:row>
                    <xdr:rowOff>0</xdr:rowOff>
                  </from>
                  <to>
                    <xdr:col>2</xdr:col>
                    <xdr:colOff>47625</xdr:colOff>
                    <xdr:row>19</xdr:row>
                    <xdr:rowOff>19050</xdr:rowOff>
                  </to>
                </anchor>
              </controlPr>
            </control>
          </mc:Choice>
        </mc:AlternateContent>
        <mc:AlternateContent xmlns:mc="http://schemas.openxmlformats.org/markup-compatibility/2006">
          <mc:Choice Requires="x14">
            <control shapeId="103495" r:id="rId24" name="Check Box 71">
              <controlPr defaultSize="0" autoFill="0" autoLine="0" autoPict="0">
                <anchor moveWithCells="1">
                  <from>
                    <xdr:col>1</xdr:col>
                    <xdr:colOff>0</xdr:colOff>
                    <xdr:row>19</xdr:row>
                    <xdr:rowOff>0</xdr:rowOff>
                  </from>
                  <to>
                    <xdr:col>2</xdr:col>
                    <xdr:colOff>47625</xdr:colOff>
                    <xdr:row>19</xdr:row>
                    <xdr:rowOff>257175</xdr:rowOff>
                  </to>
                </anchor>
              </controlPr>
            </control>
          </mc:Choice>
        </mc:AlternateContent>
        <mc:AlternateContent xmlns:mc="http://schemas.openxmlformats.org/markup-compatibility/2006">
          <mc:Choice Requires="x14">
            <control shapeId="103510" r:id="rId25" name="Check Box 86">
              <controlPr defaultSize="0" autoFill="0" autoLine="0" autoPict="0">
                <anchor moveWithCells="1">
                  <from>
                    <xdr:col>1</xdr:col>
                    <xdr:colOff>180975</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03511" r:id="rId26" name="Check Box 87">
              <controlPr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03512" r:id="rId27" name="Check Box 88">
              <controlPr defaultSize="0" autoFill="0" autoLine="0" autoPict="0">
                <anchor moveWithCells="1">
                  <from>
                    <xdr:col>1</xdr:col>
                    <xdr:colOff>0</xdr:colOff>
                    <xdr:row>31</xdr:row>
                    <xdr:rowOff>0</xdr:rowOff>
                  </from>
                  <to>
                    <xdr:col>2</xdr:col>
                    <xdr:colOff>47625</xdr:colOff>
                    <xdr:row>32</xdr:row>
                    <xdr:rowOff>0</xdr:rowOff>
                  </to>
                </anchor>
              </controlPr>
            </control>
          </mc:Choice>
        </mc:AlternateContent>
        <mc:AlternateContent xmlns:mc="http://schemas.openxmlformats.org/markup-compatibility/2006">
          <mc:Choice Requires="x14">
            <control shapeId="103515" r:id="rId28" name="Check Box 91">
              <controlPr defaultSize="0" autoFill="0" autoLine="0" autoPict="0">
                <anchor moveWithCells="1">
                  <from>
                    <xdr:col>1</xdr:col>
                    <xdr:colOff>0</xdr:colOff>
                    <xdr:row>32</xdr:row>
                    <xdr:rowOff>0</xdr:rowOff>
                  </from>
                  <to>
                    <xdr:col>2</xdr:col>
                    <xdr:colOff>47625</xdr:colOff>
                    <xdr:row>33</xdr:row>
                    <xdr:rowOff>0</xdr:rowOff>
                  </to>
                </anchor>
              </controlPr>
            </control>
          </mc:Choice>
        </mc:AlternateContent>
        <mc:AlternateContent xmlns:mc="http://schemas.openxmlformats.org/markup-compatibility/2006">
          <mc:Choice Requires="x14">
            <control shapeId="103517" r:id="rId29" name="Check Box 93">
              <controlPr defaultSize="0" autoFill="0" autoLine="0" autoPict="0">
                <anchor moveWithCells="1">
                  <from>
                    <xdr:col>1</xdr:col>
                    <xdr:colOff>0</xdr:colOff>
                    <xdr:row>34</xdr:row>
                    <xdr:rowOff>0</xdr:rowOff>
                  </from>
                  <to>
                    <xdr:col>2</xdr:col>
                    <xdr:colOff>47625</xdr:colOff>
                    <xdr:row>35</xdr:row>
                    <xdr:rowOff>0</xdr:rowOff>
                  </to>
                </anchor>
              </controlPr>
            </control>
          </mc:Choice>
        </mc:AlternateContent>
        <mc:AlternateContent xmlns:mc="http://schemas.openxmlformats.org/markup-compatibility/2006">
          <mc:Choice Requires="x14">
            <control shapeId="103518" r:id="rId30" name="Check Box 94">
              <controlPr defaultSize="0" autoFill="0" autoLine="0" autoPict="0">
                <anchor moveWithCells="1">
                  <from>
                    <xdr:col>1</xdr:col>
                    <xdr:colOff>0</xdr:colOff>
                    <xdr:row>30</xdr:row>
                    <xdr:rowOff>0</xdr:rowOff>
                  </from>
                  <to>
                    <xdr:col>2</xdr:col>
                    <xdr:colOff>47625</xdr:colOff>
                    <xdr:row>31</xdr:row>
                    <xdr:rowOff>0</xdr:rowOff>
                  </to>
                </anchor>
              </controlPr>
            </control>
          </mc:Choice>
        </mc:AlternateContent>
        <mc:AlternateContent xmlns:mc="http://schemas.openxmlformats.org/markup-compatibility/2006">
          <mc:Choice Requires="x14">
            <control shapeId="103521" r:id="rId31" name="Check Box 97">
              <controlPr defaultSize="0" autoFill="0" autoLine="0" autoPict="0">
                <anchor moveWithCells="1">
                  <from>
                    <xdr:col>1</xdr:col>
                    <xdr:colOff>228600</xdr:colOff>
                    <xdr:row>35</xdr:row>
                    <xdr:rowOff>0</xdr:rowOff>
                  </from>
                  <to>
                    <xdr:col>2</xdr:col>
                    <xdr:colOff>19050</xdr:colOff>
                    <xdr:row>36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単価表!$A$2:$A$30</xm:f>
          </x14:formula1>
          <xm:sqref>L6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18286-6472-48A4-90CD-409D0B57ECF0}">
  <dimension ref="A1:AM125"/>
  <sheetViews>
    <sheetView view="pageBreakPreview" zoomScaleNormal="120" zoomScaleSheetLayoutView="100" workbookViewId="0">
      <selection activeCell="L4" sqref="L4:AM4"/>
    </sheetView>
  </sheetViews>
  <sheetFormatPr defaultColWidth="2.125" defaultRowHeight="13.5" x14ac:dyDescent="0.15"/>
  <cols>
    <col min="1" max="39" width="2.375" style="63" customWidth="1"/>
    <col min="40" max="16384" width="2.125" style="63"/>
  </cols>
  <sheetData>
    <row r="1" spans="1:39" ht="13.5" customHeight="1" x14ac:dyDescent="0.15">
      <c r="A1" s="62"/>
      <c r="AM1" s="64"/>
    </row>
    <row r="2" spans="1:39" ht="14.25" x14ac:dyDescent="0.15">
      <c r="A2" s="399" t="s">
        <v>203</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row>
    <row r="3" spans="1:39" ht="10.5" customHeight="1" x14ac:dyDescent="0.15"/>
    <row r="4" spans="1:39" s="65" customFormat="1" ht="12" customHeight="1" x14ac:dyDescent="0.15">
      <c r="A4" s="298" t="s">
        <v>67</v>
      </c>
      <c r="B4" s="304" t="s">
        <v>0</v>
      </c>
      <c r="C4" s="305"/>
      <c r="D4" s="305"/>
      <c r="E4" s="305"/>
      <c r="F4" s="305"/>
      <c r="G4" s="305"/>
      <c r="H4" s="305"/>
      <c r="I4" s="305"/>
      <c r="J4" s="305"/>
      <c r="K4" s="306"/>
      <c r="L4" s="330"/>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2"/>
    </row>
    <row r="5" spans="1:39" s="65" customFormat="1" ht="20.25" customHeight="1" x14ac:dyDescent="0.15">
      <c r="A5" s="299"/>
      <c r="B5" s="307" t="s">
        <v>66</v>
      </c>
      <c r="C5" s="308"/>
      <c r="D5" s="308"/>
      <c r="E5" s="308"/>
      <c r="F5" s="308"/>
      <c r="G5" s="308"/>
      <c r="H5" s="308"/>
      <c r="I5" s="308"/>
      <c r="J5" s="308"/>
      <c r="K5" s="309"/>
      <c r="L5" s="250"/>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2"/>
    </row>
    <row r="6" spans="1:39" s="65" customFormat="1" ht="20.25" customHeight="1" x14ac:dyDescent="0.15">
      <c r="A6" s="299"/>
      <c r="B6" s="310" t="s">
        <v>26</v>
      </c>
      <c r="C6" s="311"/>
      <c r="D6" s="311"/>
      <c r="E6" s="311"/>
      <c r="F6" s="311"/>
      <c r="G6" s="311"/>
      <c r="H6" s="311"/>
      <c r="I6" s="311"/>
      <c r="J6" s="311"/>
      <c r="K6" s="312"/>
      <c r="L6" s="342"/>
      <c r="M6" s="343"/>
      <c r="N6" s="343"/>
      <c r="O6" s="343"/>
      <c r="P6" s="343"/>
      <c r="Q6" s="343"/>
      <c r="R6" s="343"/>
      <c r="S6" s="343"/>
      <c r="T6" s="343"/>
      <c r="U6" s="343"/>
      <c r="V6" s="343"/>
      <c r="W6" s="343"/>
      <c r="X6" s="343"/>
      <c r="Y6" s="343"/>
      <c r="Z6" s="343"/>
      <c r="AA6" s="343"/>
      <c r="AB6" s="343"/>
      <c r="AC6" s="343"/>
      <c r="AD6" s="313" t="s">
        <v>115</v>
      </c>
      <c r="AE6" s="313"/>
      <c r="AF6" s="313"/>
      <c r="AG6" s="313"/>
      <c r="AH6" s="313"/>
      <c r="AI6" s="313"/>
      <c r="AJ6" s="313"/>
      <c r="AK6" s="313"/>
      <c r="AL6" s="313"/>
      <c r="AM6" s="314"/>
    </row>
    <row r="7" spans="1:39" s="65" customFormat="1" ht="20.25" customHeight="1" x14ac:dyDescent="0.15">
      <c r="A7" s="299"/>
      <c r="B7" s="310" t="s">
        <v>68</v>
      </c>
      <c r="C7" s="311"/>
      <c r="D7" s="311"/>
      <c r="E7" s="311"/>
      <c r="F7" s="311"/>
      <c r="G7" s="311"/>
      <c r="H7" s="311"/>
      <c r="I7" s="311"/>
      <c r="J7" s="311"/>
      <c r="K7" s="312"/>
      <c r="L7" s="263"/>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5"/>
    </row>
    <row r="8" spans="1:39" s="65" customFormat="1" ht="13.5" customHeight="1" x14ac:dyDescent="0.15">
      <c r="A8" s="299"/>
      <c r="B8" s="292" t="s">
        <v>23</v>
      </c>
      <c r="C8" s="293"/>
      <c r="D8" s="293"/>
      <c r="E8" s="293"/>
      <c r="F8" s="293"/>
      <c r="G8" s="293"/>
      <c r="H8" s="293"/>
      <c r="I8" s="293"/>
      <c r="J8" s="293"/>
      <c r="K8" s="294"/>
      <c r="L8" s="196" t="s">
        <v>1</v>
      </c>
      <c r="M8" s="196"/>
      <c r="N8" s="196"/>
      <c r="O8" s="196"/>
      <c r="P8" s="196"/>
      <c r="Q8" s="249"/>
      <c r="R8" s="249"/>
      <c r="S8" s="196" t="s">
        <v>2</v>
      </c>
      <c r="T8" s="249"/>
      <c r="U8" s="249"/>
      <c r="V8" s="249"/>
      <c r="W8" s="196" t="s">
        <v>3</v>
      </c>
      <c r="X8" s="196"/>
      <c r="Y8" s="196"/>
      <c r="Z8" s="196"/>
      <c r="AA8" s="196"/>
      <c r="AB8" s="196"/>
      <c r="AC8" s="197"/>
      <c r="AD8" s="196"/>
      <c r="AE8" s="196"/>
      <c r="AF8" s="196"/>
      <c r="AG8" s="196"/>
      <c r="AH8" s="196"/>
      <c r="AI8" s="196"/>
      <c r="AJ8" s="196"/>
      <c r="AK8" s="196"/>
      <c r="AL8" s="196"/>
      <c r="AM8" s="198"/>
    </row>
    <row r="9" spans="1:39" s="65" customFormat="1" ht="20.25" customHeight="1" x14ac:dyDescent="0.15">
      <c r="A9" s="299"/>
      <c r="B9" s="295"/>
      <c r="C9" s="296"/>
      <c r="D9" s="296"/>
      <c r="E9" s="296"/>
      <c r="F9" s="296"/>
      <c r="G9" s="296"/>
      <c r="H9" s="296"/>
      <c r="I9" s="296"/>
      <c r="J9" s="296"/>
      <c r="K9" s="297"/>
      <c r="L9" s="250"/>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2"/>
    </row>
    <row r="10" spans="1:39" s="65" customFormat="1" ht="20.25" customHeight="1" x14ac:dyDescent="0.15">
      <c r="A10" s="299"/>
      <c r="B10" s="281" t="s">
        <v>62</v>
      </c>
      <c r="C10" s="282"/>
      <c r="D10" s="282"/>
      <c r="E10" s="282"/>
      <c r="F10" s="282"/>
      <c r="G10" s="282"/>
      <c r="H10" s="282"/>
      <c r="I10" s="282"/>
      <c r="J10" s="282"/>
      <c r="K10" s="283"/>
      <c r="L10" s="315" t="s">
        <v>63</v>
      </c>
      <c r="M10" s="316"/>
      <c r="N10" s="316"/>
      <c r="O10" s="317"/>
      <c r="P10" s="318"/>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80"/>
    </row>
    <row r="11" spans="1:39" s="65" customFormat="1" ht="20.25" customHeight="1" x14ac:dyDescent="0.15">
      <c r="A11" s="300"/>
      <c r="B11" s="284"/>
      <c r="C11" s="285"/>
      <c r="D11" s="285"/>
      <c r="E11" s="285"/>
      <c r="F11" s="285"/>
      <c r="G11" s="285"/>
      <c r="H11" s="285"/>
      <c r="I11" s="285"/>
      <c r="J11" s="285"/>
      <c r="K11" s="286"/>
      <c r="L11" s="199" t="s">
        <v>4</v>
      </c>
      <c r="M11" s="200"/>
      <c r="N11" s="200"/>
      <c r="O11" s="200"/>
      <c r="P11" s="275"/>
      <c r="Q11" s="276"/>
      <c r="R11" s="276"/>
      <c r="S11" s="276"/>
      <c r="T11" s="276"/>
      <c r="U11" s="276"/>
      <c r="V11" s="276"/>
      <c r="W11" s="276"/>
      <c r="X11" s="276"/>
      <c r="Y11" s="277"/>
      <c r="Z11" s="199" t="s">
        <v>22</v>
      </c>
      <c r="AA11" s="200"/>
      <c r="AB11" s="200"/>
      <c r="AC11" s="278"/>
      <c r="AD11" s="279"/>
      <c r="AE11" s="279"/>
      <c r="AF11" s="279"/>
      <c r="AG11" s="279"/>
      <c r="AH11" s="279"/>
      <c r="AI11" s="279"/>
      <c r="AJ11" s="279"/>
      <c r="AK11" s="279"/>
      <c r="AL11" s="279"/>
      <c r="AM11" s="280"/>
    </row>
    <row r="12" spans="1:39" s="65" customFormat="1" ht="18.75" customHeight="1" x14ac:dyDescent="0.15">
      <c r="A12" s="292" t="s">
        <v>7</v>
      </c>
      <c r="B12" s="293"/>
      <c r="C12" s="293"/>
      <c r="D12" s="293"/>
      <c r="E12" s="293"/>
      <c r="F12" s="293"/>
      <c r="G12" s="293"/>
      <c r="H12" s="294"/>
      <c r="I12" s="182" t="b">
        <v>0</v>
      </c>
      <c r="J12" s="328" t="s">
        <v>204</v>
      </c>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9"/>
    </row>
    <row r="13" spans="1:39" s="65" customFormat="1" ht="18.75" customHeight="1" x14ac:dyDescent="0.15">
      <c r="A13" s="295"/>
      <c r="B13" s="296"/>
      <c r="C13" s="296"/>
      <c r="D13" s="296"/>
      <c r="E13" s="296"/>
      <c r="F13" s="296"/>
      <c r="G13" s="296"/>
      <c r="H13" s="297"/>
      <c r="I13" s="183" t="b">
        <v>0</v>
      </c>
      <c r="J13" s="259" t="s">
        <v>205</v>
      </c>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60"/>
    </row>
    <row r="14" spans="1:39" s="65" customFormat="1" ht="5.25" customHeight="1" x14ac:dyDescent="0.15">
      <c r="A14" s="219"/>
      <c r="B14" s="219"/>
      <c r="C14" s="219"/>
      <c r="D14" s="219"/>
      <c r="E14" s="219"/>
      <c r="F14" s="219"/>
      <c r="G14" s="219"/>
      <c r="H14" s="219"/>
      <c r="I14" s="217"/>
      <c r="J14" s="219"/>
      <c r="K14" s="66"/>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s="65" customFormat="1" ht="20.25" customHeight="1" x14ac:dyDescent="0.15">
      <c r="A15" s="272" t="s">
        <v>206</v>
      </c>
      <c r="B15" s="273"/>
      <c r="C15" s="273"/>
      <c r="D15" s="273"/>
      <c r="E15" s="273"/>
      <c r="F15" s="273"/>
      <c r="G15" s="273"/>
      <c r="H15" s="273"/>
      <c r="I15" s="273"/>
      <c r="J15" s="273"/>
      <c r="K15" s="273"/>
      <c r="L15" s="273"/>
      <c r="M15" s="273"/>
      <c r="N15" s="273"/>
      <c r="O15" s="273"/>
      <c r="P15" s="273"/>
      <c r="Q15" s="273"/>
      <c r="R15" s="273"/>
      <c r="S15" s="273"/>
      <c r="T15" s="273"/>
      <c r="U15" s="273"/>
      <c r="V15" s="274"/>
      <c r="W15" s="266" t="s">
        <v>85</v>
      </c>
      <c r="X15" s="267"/>
      <c r="Y15" s="267"/>
      <c r="Z15" s="268"/>
      <c r="AA15" s="261" t="str">
        <f>IFERROR(IF(I12,VLOOKUP(L6,単価表!$A$1:$C$30,2,FALSE),"－"),"－")</f>
        <v>－</v>
      </c>
      <c r="AB15" s="262"/>
      <c r="AC15" s="262"/>
      <c r="AD15" s="267" t="s">
        <v>19</v>
      </c>
      <c r="AE15" s="268"/>
      <c r="AF15" s="266" t="s">
        <v>15</v>
      </c>
      <c r="AG15" s="267"/>
      <c r="AH15" s="268"/>
      <c r="AI15" s="287">
        <f>ROUNDDOWN(L63/1000,0)</f>
        <v>0</v>
      </c>
      <c r="AJ15" s="288"/>
      <c r="AK15" s="288"/>
      <c r="AL15" s="267" t="s">
        <v>19</v>
      </c>
      <c r="AM15" s="268"/>
    </row>
    <row r="16" spans="1:39" s="65" customFormat="1" ht="20.25" customHeight="1" x14ac:dyDescent="0.15">
      <c r="A16" s="216" t="s">
        <v>75</v>
      </c>
      <c r="B16" s="214"/>
      <c r="C16" s="73"/>
      <c r="D16" s="73"/>
      <c r="E16" s="73"/>
      <c r="F16" s="73"/>
      <c r="G16" s="73"/>
      <c r="H16" s="383" t="s">
        <v>116</v>
      </c>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5"/>
      <c r="AF16" s="351" t="s">
        <v>196</v>
      </c>
      <c r="AG16" s="352"/>
      <c r="AH16" s="353"/>
      <c r="AI16" s="354"/>
      <c r="AJ16" s="355"/>
      <c r="AK16" s="355"/>
      <c r="AL16" s="267" t="s">
        <v>19</v>
      </c>
      <c r="AM16" s="268"/>
    </row>
    <row r="17" spans="1:39" s="65" customFormat="1" ht="39.75" customHeight="1" x14ac:dyDescent="0.15">
      <c r="A17" s="74"/>
      <c r="B17" s="184" t="b">
        <v>0</v>
      </c>
      <c r="C17" s="407" t="s">
        <v>207</v>
      </c>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9"/>
    </row>
    <row r="18" spans="1:39" s="65" customFormat="1" ht="18.75" customHeight="1" x14ac:dyDescent="0.15">
      <c r="A18" s="75"/>
      <c r="B18" s="185" t="b">
        <v>0</v>
      </c>
      <c r="C18" s="338" t="s">
        <v>86</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410"/>
    </row>
    <row r="19" spans="1:39" s="65" customFormat="1" ht="18.75" customHeight="1" x14ac:dyDescent="0.15">
      <c r="A19" s="75"/>
      <c r="B19" s="185" t="b">
        <v>0</v>
      </c>
      <c r="C19" s="357" t="s">
        <v>188</v>
      </c>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row>
    <row r="20" spans="1:39" s="65" customFormat="1" ht="28.5" customHeight="1" x14ac:dyDescent="0.15">
      <c r="A20" s="75"/>
      <c r="B20" s="185" t="b">
        <v>0</v>
      </c>
      <c r="C20" s="338" t="s">
        <v>117</v>
      </c>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8"/>
    </row>
    <row r="21" spans="1:39" s="65" customFormat="1" ht="20.25" customHeight="1" x14ac:dyDescent="0.15">
      <c r="A21" s="346" t="s">
        <v>189</v>
      </c>
      <c r="B21" s="347"/>
      <c r="C21" s="347"/>
      <c r="D21" s="347"/>
      <c r="E21" s="347"/>
      <c r="F21" s="347"/>
      <c r="G21" s="347"/>
      <c r="H21" s="362" t="s">
        <v>63</v>
      </c>
      <c r="I21" s="363"/>
      <c r="J21" s="363"/>
      <c r="K21" s="363"/>
      <c r="L21" s="364"/>
      <c r="M21" s="365"/>
      <c r="N21" s="365"/>
      <c r="O21" s="365"/>
      <c r="P21" s="365"/>
      <c r="Q21" s="365"/>
      <c r="R21" s="365"/>
      <c r="S21" s="365"/>
      <c r="T21" s="365"/>
      <c r="U21" s="366"/>
      <c r="V21" s="372" t="s">
        <v>71</v>
      </c>
      <c r="W21" s="373"/>
      <c r="X21" s="373"/>
      <c r="Y21" s="373"/>
      <c r="Z21" s="374"/>
      <c r="AA21" s="344"/>
      <c r="AB21" s="345"/>
      <c r="AC21" s="345"/>
      <c r="AD21" s="345"/>
      <c r="AE21" s="367"/>
      <c r="AF21" s="367"/>
      <c r="AG21" s="76" t="s">
        <v>72</v>
      </c>
      <c r="AH21" s="367"/>
      <c r="AI21" s="367"/>
      <c r="AJ21" s="76" t="s">
        <v>73</v>
      </c>
      <c r="AK21" s="367"/>
      <c r="AL21" s="367"/>
      <c r="AM21" s="77" t="s">
        <v>74</v>
      </c>
    </row>
    <row r="22" spans="1:39" s="65" customFormat="1" ht="22.5" customHeight="1" x14ac:dyDescent="0.15">
      <c r="A22" s="348"/>
      <c r="B22" s="349"/>
      <c r="C22" s="349"/>
      <c r="D22" s="349"/>
      <c r="E22" s="349"/>
      <c r="F22" s="349"/>
      <c r="G22" s="349"/>
      <c r="H22" s="378" t="s">
        <v>190</v>
      </c>
      <c r="I22" s="379"/>
      <c r="J22" s="379"/>
      <c r="K22" s="379"/>
      <c r="L22" s="380"/>
      <c r="M22" s="365"/>
      <c r="N22" s="365"/>
      <c r="O22" s="365"/>
      <c r="P22" s="365"/>
      <c r="Q22" s="365"/>
      <c r="R22" s="365"/>
      <c r="S22" s="365"/>
      <c r="T22" s="365"/>
      <c r="U22" s="366"/>
      <c r="V22" s="378" t="s">
        <v>76</v>
      </c>
      <c r="W22" s="379"/>
      <c r="X22" s="379"/>
      <c r="Y22" s="379"/>
      <c r="Z22" s="380"/>
      <c r="AA22" s="359"/>
      <c r="AB22" s="360"/>
      <c r="AC22" s="360"/>
      <c r="AD22" s="360"/>
      <c r="AE22" s="360"/>
      <c r="AF22" s="360"/>
      <c r="AG22" s="360"/>
      <c r="AH22" s="360"/>
      <c r="AI22" s="360"/>
      <c r="AJ22" s="360"/>
      <c r="AK22" s="360"/>
      <c r="AL22" s="360"/>
      <c r="AM22" s="361"/>
    </row>
    <row r="23" spans="1:39" s="65" customFormat="1" ht="18.75" customHeight="1" x14ac:dyDescent="0.15">
      <c r="A23" s="383" t="s">
        <v>191</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5"/>
    </row>
    <row r="24" spans="1:39" s="65" customFormat="1" ht="18.75" customHeight="1" x14ac:dyDescent="0.15">
      <c r="A24" s="78" t="s">
        <v>167</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80"/>
    </row>
    <row r="25" spans="1:39" s="84" customFormat="1" ht="19.5" customHeight="1" x14ac:dyDescent="0.15">
      <c r="A25" s="81" t="s">
        <v>87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3"/>
    </row>
    <row r="26" spans="1:39" s="65" customFormat="1" ht="18.75" customHeight="1" x14ac:dyDescent="0.15">
      <c r="A26" s="85"/>
      <c r="B26" s="184" t="b">
        <v>0</v>
      </c>
      <c r="C26" s="86" t="s">
        <v>65</v>
      </c>
      <c r="D26" s="87"/>
      <c r="E26" s="87"/>
      <c r="F26" s="87"/>
      <c r="G26" s="87"/>
      <c r="H26" s="87"/>
      <c r="I26" s="87"/>
      <c r="J26" s="87"/>
      <c r="K26" s="87"/>
      <c r="L26" s="87"/>
      <c r="M26" s="87"/>
      <c r="N26" s="87" t="s">
        <v>11</v>
      </c>
      <c r="O26" s="186" t="b">
        <v>0</v>
      </c>
      <c r="P26" s="86" t="s">
        <v>8</v>
      </c>
      <c r="Q26" s="88"/>
      <c r="R26" s="88"/>
      <c r="S26" s="211"/>
      <c r="T26" s="66"/>
      <c r="U26" s="66"/>
      <c r="V26" s="66"/>
      <c r="W26" s="88"/>
      <c r="X26" s="219"/>
      <c r="Y26" s="219"/>
      <c r="Z26" s="219"/>
      <c r="AA26" s="187" t="b">
        <v>0</v>
      </c>
      <c r="AB26" s="86" t="s">
        <v>9</v>
      </c>
      <c r="AC26" s="70"/>
      <c r="AD26" s="70"/>
      <c r="AE26" s="70"/>
      <c r="AF26" s="70"/>
      <c r="AG26" s="219"/>
      <c r="AH26" s="219"/>
      <c r="AI26" s="187" t="b">
        <v>0</v>
      </c>
      <c r="AJ26" s="86" t="s">
        <v>10</v>
      </c>
      <c r="AK26" s="87"/>
      <c r="AL26" s="87"/>
      <c r="AM26" s="90"/>
    </row>
    <row r="27" spans="1:39" s="65" customFormat="1" ht="18.75" customHeight="1" x14ac:dyDescent="0.15">
      <c r="A27" s="85"/>
      <c r="B27" s="185" t="b">
        <v>0</v>
      </c>
      <c r="C27" s="91" t="s">
        <v>64</v>
      </c>
      <c r="D27" s="92"/>
      <c r="E27" s="92"/>
      <c r="F27" s="92"/>
      <c r="G27" s="92"/>
      <c r="H27" s="92"/>
      <c r="I27" s="92"/>
      <c r="J27" s="92"/>
      <c r="K27" s="92"/>
      <c r="L27" s="93"/>
      <c r="M27" s="93"/>
      <c r="N27" s="92" t="s">
        <v>11</v>
      </c>
      <c r="O27" s="188" t="b">
        <v>0</v>
      </c>
      <c r="P27" s="91" t="s">
        <v>6</v>
      </c>
      <c r="Q27" s="94"/>
      <c r="R27" s="94"/>
      <c r="S27" s="215"/>
      <c r="T27" s="93"/>
      <c r="U27" s="93"/>
      <c r="V27" s="93"/>
      <c r="W27" s="94"/>
      <c r="X27" s="96"/>
      <c r="Y27" s="96"/>
      <c r="Z27" s="189" t="b">
        <v>0</v>
      </c>
      <c r="AA27" s="91" t="s">
        <v>5</v>
      </c>
      <c r="AB27" s="96"/>
      <c r="AC27" s="97"/>
      <c r="AD27" s="97"/>
      <c r="AE27" s="97"/>
      <c r="AF27" s="97"/>
      <c r="AG27" s="96"/>
      <c r="AH27" s="189" t="b">
        <v>0</v>
      </c>
      <c r="AI27" s="91" t="s">
        <v>10</v>
      </c>
      <c r="AJ27" s="92"/>
      <c r="AK27" s="92"/>
      <c r="AL27" s="92"/>
      <c r="AM27" s="98"/>
    </row>
    <row r="28" spans="1:39" s="65" customFormat="1" ht="18.75" customHeight="1" x14ac:dyDescent="0.15">
      <c r="A28" s="85"/>
      <c r="B28" s="185" t="b">
        <v>0</v>
      </c>
      <c r="C28" s="91" t="s">
        <v>88</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8"/>
    </row>
    <row r="29" spans="1:39" s="65" customFormat="1" ht="18.75" customHeight="1" x14ac:dyDescent="0.15">
      <c r="A29" s="85"/>
      <c r="B29" s="185" t="b">
        <v>0</v>
      </c>
      <c r="C29" s="91" t="s">
        <v>89</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8"/>
    </row>
    <row r="30" spans="1:39" s="65" customFormat="1" ht="18.75" customHeight="1" x14ac:dyDescent="0.15">
      <c r="A30" s="74"/>
      <c r="B30" s="190" t="b">
        <v>0</v>
      </c>
      <c r="C30" s="91" t="s">
        <v>90</v>
      </c>
      <c r="D30" s="96"/>
      <c r="E30" s="99"/>
      <c r="F30" s="96"/>
      <c r="G30" s="96"/>
      <c r="H30" s="96"/>
      <c r="I30" s="96"/>
      <c r="J30" s="94"/>
      <c r="K30" s="94"/>
      <c r="L30" s="94"/>
      <c r="M30" s="94"/>
      <c r="N30" s="94"/>
      <c r="O30" s="100"/>
      <c r="P30" s="101"/>
      <c r="Q30" s="93"/>
      <c r="R30" s="93"/>
      <c r="S30" s="96"/>
      <c r="T30" s="96"/>
      <c r="U30" s="96"/>
      <c r="V30" s="96"/>
      <c r="W30" s="96"/>
      <c r="X30" s="96"/>
      <c r="Y30" s="96"/>
      <c r="Z30" s="96"/>
      <c r="AA30" s="96"/>
      <c r="AB30" s="96"/>
      <c r="AC30" s="96"/>
      <c r="AD30" s="96"/>
      <c r="AE30" s="96"/>
      <c r="AF30" s="96"/>
      <c r="AG30" s="96"/>
      <c r="AH30" s="94"/>
      <c r="AI30" s="102"/>
      <c r="AJ30" s="102"/>
      <c r="AK30" s="102"/>
      <c r="AL30" s="102"/>
      <c r="AM30" s="103"/>
    </row>
    <row r="31" spans="1:39" s="65" customFormat="1" ht="18.75" customHeight="1" x14ac:dyDescent="0.15">
      <c r="A31" s="74"/>
      <c r="B31" s="191" t="b">
        <v>0</v>
      </c>
      <c r="C31" s="101" t="s">
        <v>91</v>
      </c>
      <c r="D31" s="96"/>
      <c r="E31" s="99"/>
      <c r="F31" s="96"/>
      <c r="G31" s="96"/>
      <c r="H31" s="96"/>
      <c r="I31" s="96"/>
      <c r="J31" s="94"/>
      <c r="K31" s="94"/>
      <c r="L31" s="94"/>
      <c r="M31" s="94"/>
      <c r="N31" s="94"/>
      <c r="O31" s="100"/>
      <c r="P31" s="101"/>
      <c r="Q31" s="93"/>
      <c r="R31" s="93"/>
      <c r="S31" s="96"/>
      <c r="T31" s="96"/>
      <c r="U31" s="96"/>
      <c r="V31" s="96"/>
      <c r="W31" s="96"/>
      <c r="X31" s="96"/>
      <c r="Y31" s="96"/>
      <c r="Z31" s="96"/>
      <c r="AA31" s="96"/>
      <c r="AB31" s="96"/>
      <c r="AC31" s="96"/>
      <c r="AD31" s="96"/>
      <c r="AE31" s="96"/>
      <c r="AF31" s="96"/>
      <c r="AG31" s="96"/>
      <c r="AH31" s="94"/>
      <c r="AI31" s="102"/>
      <c r="AJ31" s="102"/>
      <c r="AK31" s="102"/>
      <c r="AL31" s="102"/>
      <c r="AM31" s="103"/>
    </row>
    <row r="32" spans="1:39" s="65" customFormat="1" ht="18.75" customHeight="1" x14ac:dyDescent="0.15">
      <c r="A32" s="74"/>
      <c r="B32" s="190" t="b">
        <v>0</v>
      </c>
      <c r="C32" s="91" t="s">
        <v>92</v>
      </c>
      <c r="D32" s="96"/>
      <c r="E32" s="99"/>
      <c r="F32" s="96"/>
      <c r="G32" s="96"/>
      <c r="H32" s="96"/>
      <c r="I32" s="96"/>
      <c r="J32" s="94"/>
      <c r="K32" s="94"/>
      <c r="L32" s="94"/>
      <c r="M32" s="94"/>
      <c r="N32" s="94"/>
      <c r="O32" s="100"/>
      <c r="P32" s="101"/>
      <c r="Q32" s="93"/>
      <c r="R32" s="93"/>
      <c r="S32" s="96"/>
      <c r="T32" s="96"/>
      <c r="U32" s="96"/>
      <c r="V32" s="96"/>
      <c r="W32" s="96"/>
      <c r="X32" s="96"/>
      <c r="Y32" s="96"/>
      <c r="Z32" s="96"/>
      <c r="AA32" s="96"/>
      <c r="AB32" s="96"/>
      <c r="AC32" s="96"/>
      <c r="AD32" s="96"/>
      <c r="AE32" s="96"/>
      <c r="AF32" s="96"/>
      <c r="AG32" s="96"/>
      <c r="AH32" s="94"/>
      <c r="AI32" s="102"/>
      <c r="AJ32" s="102"/>
      <c r="AK32" s="102"/>
      <c r="AL32" s="102"/>
      <c r="AM32" s="103"/>
    </row>
    <row r="33" spans="1:39" s="65" customFormat="1" ht="18.75" customHeight="1" x14ac:dyDescent="0.15">
      <c r="A33" s="104"/>
      <c r="B33" s="192" t="b">
        <v>0</v>
      </c>
      <c r="C33" s="105" t="s">
        <v>69</v>
      </c>
      <c r="D33" s="220"/>
      <c r="E33" s="107"/>
      <c r="F33" s="220"/>
      <c r="G33" s="220"/>
      <c r="H33" s="220"/>
      <c r="I33" s="220"/>
      <c r="J33" s="108"/>
      <c r="K33" s="108"/>
      <c r="L33" s="108"/>
      <c r="M33" s="108"/>
      <c r="N33" s="108"/>
      <c r="O33" s="109"/>
      <c r="P33" s="110"/>
      <c r="Q33" s="111"/>
      <c r="R33" s="111"/>
      <c r="S33" s="220"/>
      <c r="T33" s="220"/>
      <c r="U33" s="220"/>
      <c r="V33" s="220"/>
      <c r="W33" s="220"/>
      <c r="X33" s="220"/>
      <c r="Y33" s="220"/>
      <c r="Z33" s="220"/>
      <c r="AA33" s="220"/>
      <c r="AB33" s="220"/>
      <c r="AC33" s="220"/>
      <c r="AD33" s="220"/>
      <c r="AE33" s="220"/>
      <c r="AF33" s="220"/>
      <c r="AG33" s="220"/>
      <c r="AH33" s="108"/>
      <c r="AI33" s="112"/>
      <c r="AJ33" s="112"/>
      <c r="AK33" s="112"/>
      <c r="AL33" s="112"/>
      <c r="AM33" s="113"/>
    </row>
    <row r="34" spans="1:39" s="84" customFormat="1" ht="18.75" customHeight="1" x14ac:dyDescent="0.15">
      <c r="A34" s="81" t="s">
        <v>93</v>
      </c>
      <c r="B34" s="114"/>
      <c r="C34" s="115"/>
      <c r="D34" s="114"/>
      <c r="E34" s="116"/>
      <c r="F34" s="114"/>
      <c r="G34" s="114"/>
      <c r="H34" s="114"/>
      <c r="I34" s="114"/>
      <c r="J34" s="117"/>
      <c r="K34" s="117"/>
      <c r="L34" s="117"/>
      <c r="M34" s="117"/>
      <c r="N34" s="117"/>
      <c r="O34" s="118"/>
      <c r="P34" s="119"/>
      <c r="Q34" s="120"/>
      <c r="R34" s="120"/>
      <c r="S34" s="114"/>
      <c r="T34" s="114"/>
      <c r="U34" s="114"/>
      <c r="V34" s="114"/>
      <c r="W34" s="114"/>
      <c r="X34" s="114"/>
      <c r="Y34" s="114"/>
      <c r="Z34" s="114"/>
      <c r="AA34" s="114"/>
      <c r="AB34" s="114"/>
      <c r="AC34" s="114"/>
      <c r="AD34" s="114"/>
      <c r="AE34" s="114"/>
      <c r="AF34" s="114"/>
      <c r="AG34" s="114"/>
      <c r="AH34" s="117"/>
      <c r="AI34" s="121"/>
      <c r="AJ34" s="121"/>
      <c r="AK34" s="121"/>
      <c r="AL34" s="121"/>
      <c r="AM34" s="122"/>
    </row>
    <row r="35" spans="1:39" s="65" customFormat="1" ht="18.75" customHeight="1" x14ac:dyDescent="0.15">
      <c r="A35" s="104"/>
      <c r="B35" s="193" t="b">
        <v>0</v>
      </c>
      <c r="C35" s="123" t="s">
        <v>94</v>
      </c>
      <c r="D35" s="73"/>
      <c r="E35" s="124"/>
      <c r="F35" s="73"/>
      <c r="G35" s="73"/>
      <c r="H35" s="73"/>
      <c r="I35" s="73"/>
      <c r="J35" s="76"/>
      <c r="K35" s="76"/>
      <c r="L35" s="76"/>
      <c r="M35" s="76"/>
      <c r="N35" s="76"/>
      <c r="O35" s="125"/>
      <c r="P35" s="126"/>
      <c r="Q35" s="67"/>
      <c r="R35" s="67"/>
      <c r="S35" s="73"/>
      <c r="T35" s="73"/>
      <c r="U35" s="73"/>
      <c r="V35" s="73"/>
      <c r="W35" s="73"/>
      <c r="X35" s="73"/>
      <c r="Y35" s="73"/>
      <c r="Z35" s="73"/>
      <c r="AA35" s="73"/>
      <c r="AB35" s="73"/>
      <c r="AC35" s="73"/>
      <c r="AD35" s="73"/>
      <c r="AE35" s="73"/>
      <c r="AF35" s="73"/>
      <c r="AG35" s="73"/>
      <c r="AH35" s="76"/>
      <c r="AI35" s="127"/>
      <c r="AJ35" s="127"/>
      <c r="AK35" s="127"/>
      <c r="AL35" s="127"/>
      <c r="AM35" s="77"/>
    </row>
    <row r="36" spans="1:39" s="65" customFormat="1" ht="18" customHeight="1" x14ac:dyDescent="0.15">
      <c r="A36" s="218" t="s">
        <v>84</v>
      </c>
      <c r="B36" s="214"/>
      <c r="C36" s="73"/>
      <c r="D36" s="73"/>
      <c r="E36" s="124"/>
      <c r="F36" s="73"/>
      <c r="G36" s="73"/>
      <c r="H36" s="73"/>
      <c r="I36" s="73"/>
      <c r="J36" s="76"/>
      <c r="K36" s="76"/>
      <c r="L36" s="76"/>
      <c r="M36" s="76"/>
      <c r="N36" s="76"/>
      <c r="O36" s="125"/>
      <c r="P36" s="67"/>
      <c r="Q36" s="67"/>
      <c r="R36" s="67"/>
      <c r="S36" s="76"/>
      <c r="T36" s="73"/>
      <c r="U36" s="73"/>
      <c r="V36" s="73"/>
      <c r="W36" s="73"/>
      <c r="X36" s="73"/>
      <c r="Y36" s="73"/>
      <c r="Z36" s="73"/>
      <c r="AA36" s="73"/>
      <c r="AB36" s="73"/>
      <c r="AC36" s="73"/>
      <c r="AD36" s="73"/>
      <c r="AE36" s="73"/>
      <c r="AF36" s="73"/>
      <c r="AG36" s="73"/>
      <c r="AH36" s="76"/>
      <c r="AI36" s="127"/>
      <c r="AJ36" s="127"/>
      <c r="AK36" s="127"/>
      <c r="AL36" s="127"/>
      <c r="AM36" s="77"/>
    </row>
    <row r="37" spans="1:39" ht="21.75" customHeight="1" x14ac:dyDescent="0.15">
      <c r="A37" s="129"/>
      <c r="B37" s="289"/>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1"/>
    </row>
    <row r="38" spans="1:39" ht="5.25" customHeight="1" x14ac:dyDescent="0.15">
      <c r="A38" s="130"/>
      <c r="B38" s="219"/>
      <c r="C38" s="86"/>
      <c r="D38" s="219"/>
      <c r="E38" s="131"/>
      <c r="F38" s="219"/>
      <c r="G38" s="219"/>
      <c r="H38" s="219"/>
      <c r="I38" s="219"/>
      <c r="J38" s="88"/>
      <c r="K38" s="88"/>
      <c r="L38" s="88"/>
      <c r="M38" s="88"/>
      <c r="N38" s="88"/>
      <c r="O38" s="132"/>
      <c r="P38" s="133"/>
      <c r="Q38" s="130"/>
      <c r="R38" s="130"/>
      <c r="S38" s="88"/>
      <c r="T38" s="219"/>
      <c r="U38" s="88"/>
      <c r="V38" s="88"/>
      <c r="W38" s="88"/>
      <c r="X38" s="88"/>
      <c r="Y38" s="219"/>
      <c r="Z38" s="219"/>
      <c r="AA38" s="219"/>
      <c r="AB38" s="219"/>
      <c r="AC38" s="86"/>
      <c r="AD38" s="88"/>
      <c r="AE38" s="88"/>
      <c r="AF38" s="88"/>
      <c r="AG38" s="88"/>
      <c r="AH38" s="88"/>
      <c r="AI38" s="134"/>
      <c r="AJ38" s="134"/>
      <c r="AK38" s="134"/>
      <c r="AL38" s="134"/>
      <c r="AM38" s="88"/>
    </row>
    <row r="39" spans="1:39" ht="20.25" customHeight="1" x14ac:dyDescent="0.15">
      <c r="A39" s="272" t="s">
        <v>208</v>
      </c>
      <c r="B39" s="273"/>
      <c r="C39" s="273"/>
      <c r="D39" s="273"/>
      <c r="E39" s="273"/>
      <c r="F39" s="273"/>
      <c r="G39" s="273"/>
      <c r="H39" s="273"/>
      <c r="I39" s="273"/>
      <c r="J39" s="273"/>
      <c r="K39" s="273"/>
      <c r="L39" s="273"/>
      <c r="M39" s="273"/>
      <c r="N39" s="273"/>
      <c r="O39" s="273"/>
      <c r="P39" s="273"/>
      <c r="Q39" s="273"/>
      <c r="R39" s="273"/>
      <c r="S39" s="273"/>
      <c r="T39" s="273"/>
      <c r="U39" s="273"/>
      <c r="V39" s="274"/>
      <c r="W39" s="266" t="s">
        <v>85</v>
      </c>
      <c r="X39" s="267"/>
      <c r="Y39" s="267"/>
      <c r="Z39" s="268"/>
      <c r="AA39" s="261" t="str">
        <f>IFERROR(IF(I13,VLOOKUP(L6,単価表!$A$1:$C$30,3,FALSE),"－"),"－")</f>
        <v>－</v>
      </c>
      <c r="AB39" s="262"/>
      <c r="AC39" s="262"/>
      <c r="AD39" s="267" t="s">
        <v>19</v>
      </c>
      <c r="AE39" s="268"/>
      <c r="AF39" s="266" t="s">
        <v>15</v>
      </c>
      <c r="AG39" s="267"/>
      <c r="AH39" s="268"/>
      <c r="AI39" s="287">
        <f>ROUNDDOWN(L71/1000,0)</f>
        <v>0</v>
      </c>
      <c r="AJ39" s="288"/>
      <c r="AK39" s="288"/>
      <c r="AL39" s="267" t="s">
        <v>19</v>
      </c>
      <c r="AM39" s="268"/>
    </row>
    <row r="40" spans="1:39" s="65" customFormat="1" ht="20.25" customHeight="1" x14ac:dyDescent="0.15">
      <c r="A40" s="346" t="s">
        <v>95</v>
      </c>
      <c r="B40" s="347"/>
      <c r="C40" s="347"/>
      <c r="D40" s="347"/>
      <c r="E40" s="347"/>
      <c r="F40" s="347"/>
      <c r="G40" s="347"/>
      <c r="H40" s="362" t="s">
        <v>77</v>
      </c>
      <c r="I40" s="363"/>
      <c r="J40" s="363"/>
      <c r="K40" s="363"/>
      <c r="L40" s="364"/>
      <c r="M40" s="350"/>
      <c r="N40" s="350"/>
      <c r="O40" s="350"/>
      <c r="P40" s="350"/>
      <c r="Q40" s="350"/>
      <c r="R40" s="350"/>
      <c r="S40" s="350"/>
      <c r="T40" s="350"/>
      <c r="U40" s="350"/>
      <c r="V40" s="350"/>
      <c r="W40" s="350"/>
      <c r="X40" s="350"/>
      <c r="Y40" s="350"/>
      <c r="Z40" s="350"/>
      <c r="AA40" s="350"/>
      <c r="AB40" s="350"/>
      <c r="AC40" s="350"/>
      <c r="AD40" s="350"/>
      <c r="AE40" s="350"/>
      <c r="AF40" s="351" t="s">
        <v>196</v>
      </c>
      <c r="AG40" s="352"/>
      <c r="AH40" s="353"/>
      <c r="AI40" s="354"/>
      <c r="AJ40" s="355"/>
      <c r="AK40" s="355"/>
      <c r="AL40" s="267" t="s">
        <v>19</v>
      </c>
      <c r="AM40" s="268"/>
    </row>
    <row r="41" spans="1:39" s="65" customFormat="1" ht="20.25" customHeight="1" x14ac:dyDescent="0.15">
      <c r="A41" s="348"/>
      <c r="B41" s="349"/>
      <c r="C41" s="349"/>
      <c r="D41" s="349"/>
      <c r="E41" s="349"/>
      <c r="F41" s="349"/>
      <c r="G41" s="349"/>
      <c r="H41" s="402" t="s">
        <v>68</v>
      </c>
      <c r="I41" s="403"/>
      <c r="J41" s="403"/>
      <c r="K41" s="403"/>
      <c r="L41" s="404"/>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6"/>
    </row>
    <row r="42" spans="1:39" s="65" customFormat="1" ht="19.5" customHeight="1" x14ac:dyDescent="0.15">
      <c r="A42" s="78" t="s">
        <v>168</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80"/>
    </row>
    <row r="43" spans="1:39" s="65" customFormat="1" ht="18.75" customHeight="1" x14ac:dyDescent="0.15">
      <c r="A43" s="218" t="s">
        <v>96</v>
      </c>
      <c r="B43" s="135"/>
      <c r="C43" s="135"/>
      <c r="D43" s="135"/>
      <c r="E43" s="135"/>
      <c r="F43" s="135"/>
      <c r="G43" s="135"/>
      <c r="H43" s="135"/>
      <c r="I43" s="135"/>
      <c r="J43" s="135"/>
      <c r="K43" s="135"/>
      <c r="L43" s="135"/>
      <c r="M43" s="135"/>
      <c r="N43" s="135"/>
      <c r="O43" s="135"/>
      <c r="P43" s="135"/>
      <c r="Q43" s="135"/>
      <c r="R43" s="135"/>
      <c r="S43" s="136"/>
      <c r="T43" s="136"/>
      <c r="U43" s="136"/>
      <c r="V43" s="136"/>
      <c r="W43" s="136"/>
      <c r="X43" s="136"/>
      <c r="Y43" s="136"/>
      <c r="Z43" s="136"/>
      <c r="AA43" s="136"/>
      <c r="AB43" s="136"/>
      <c r="AC43" s="136"/>
      <c r="AD43" s="136"/>
      <c r="AE43" s="136"/>
      <c r="AF43" s="136"/>
      <c r="AG43" s="136"/>
      <c r="AH43" s="136"/>
      <c r="AI43" s="136"/>
      <c r="AJ43" s="136"/>
      <c r="AK43" s="136"/>
      <c r="AL43" s="136"/>
      <c r="AM43" s="137"/>
    </row>
    <row r="44" spans="1:39" s="65" customFormat="1" ht="18.75" customHeight="1" x14ac:dyDescent="0.15">
      <c r="A44" s="138"/>
      <c r="B44" s="184" t="b">
        <v>0</v>
      </c>
      <c r="C44" s="86" t="s">
        <v>97</v>
      </c>
      <c r="D44" s="87"/>
      <c r="E44" s="87"/>
      <c r="F44" s="87"/>
      <c r="G44" s="87"/>
      <c r="H44" s="87"/>
      <c r="I44" s="87"/>
      <c r="J44" s="87"/>
      <c r="K44" s="87"/>
      <c r="L44" s="87"/>
      <c r="M44" s="87"/>
      <c r="N44" s="87" t="s">
        <v>11</v>
      </c>
      <c r="O44" s="186" t="b">
        <v>0</v>
      </c>
      <c r="P44" s="86" t="s">
        <v>8</v>
      </c>
      <c r="Q44" s="88"/>
      <c r="R44" s="88"/>
      <c r="S44" s="211"/>
      <c r="T44" s="66"/>
      <c r="U44" s="66"/>
      <c r="V44" s="66"/>
      <c r="W44" s="88"/>
      <c r="X44" s="219"/>
      <c r="Y44" s="219"/>
      <c r="Z44" s="219"/>
      <c r="AA44" s="187" t="b">
        <v>0</v>
      </c>
      <c r="AB44" s="86" t="s">
        <v>9</v>
      </c>
      <c r="AC44" s="70"/>
      <c r="AD44" s="70"/>
      <c r="AE44" s="70"/>
      <c r="AF44" s="70"/>
      <c r="AG44" s="219"/>
      <c r="AH44" s="219"/>
      <c r="AI44" s="187" t="b">
        <v>0</v>
      </c>
      <c r="AJ44" s="86" t="s">
        <v>10</v>
      </c>
      <c r="AK44" s="87"/>
      <c r="AL44" s="87"/>
      <c r="AM44" s="90"/>
    </row>
    <row r="45" spans="1:39" s="65" customFormat="1" ht="18" customHeight="1" x14ac:dyDescent="0.15">
      <c r="A45" s="218" t="s">
        <v>98</v>
      </c>
      <c r="B45" s="214"/>
      <c r="C45" s="73"/>
      <c r="D45" s="73"/>
      <c r="E45" s="124"/>
      <c r="F45" s="73"/>
      <c r="G45" s="73"/>
      <c r="H45" s="73"/>
      <c r="I45" s="73"/>
      <c r="J45" s="76"/>
      <c r="K45" s="76"/>
      <c r="L45" s="76"/>
      <c r="M45" s="76"/>
      <c r="N45" s="76"/>
      <c r="O45" s="125"/>
      <c r="P45" s="67"/>
      <c r="Q45" s="67"/>
      <c r="R45" s="67"/>
      <c r="S45" s="76"/>
      <c r="T45" s="73"/>
      <c r="U45" s="73"/>
      <c r="V45" s="73"/>
      <c r="W45" s="73"/>
      <c r="X45" s="73"/>
      <c r="Y45" s="73"/>
      <c r="Z45" s="73"/>
      <c r="AA45" s="73"/>
      <c r="AB45" s="73"/>
      <c r="AC45" s="73"/>
      <c r="AD45" s="73"/>
      <c r="AE45" s="73"/>
      <c r="AF45" s="73"/>
      <c r="AG45" s="73"/>
      <c r="AH45" s="76"/>
      <c r="AI45" s="127"/>
      <c r="AJ45" s="127"/>
      <c r="AK45" s="127"/>
      <c r="AL45" s="127"/>
      <c r="AM45" s="77"/>
    </row>
    <row r="46" spans="1:39" ht="21.75" customHeight="1" x14ac:dyDescent="0.15">
      <c r="A46" s="129"/>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1"/>
    </row>
    <row r="47" spans="1:39" ht="6" customHeight="1" x14ac:dyDescent="0.1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row>
    <row r="48" spans="1:39" ht="18" customHeight="1" x14ac:dyDescent="0.15">
      <c r="A48" s="140" t="s">
        <v>12</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row>
    <row r="49" spans="1:39" ht="18.75" customHeight="1" x14ac:dyDescent="0.15">
      <c r="A49" s="141" t="s">
        <v>209</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row>
    <row r="50" spans="1:39" ht="18.75" customHeight="1" x14ac:dyDescent="0.15">
      <c r="A50" s="323"/>
      <c r="B50" s="324"/>
      <c r="C50" s="372" t="s">
        <v>13</v>
      </c>
      <c r="D50" s="373"/>
      <c r="E50" s="373"/>
      <c r="F50" s="373"/>
      <c r="G50" s="373"/>
      <c r="H50" s="373"/>
      <c r="I50" s="373"/>
      <c r="J50" s="373"/>
      <c r="K50" s="374"/>
      <c r="L50" s="372" t="s">
        <v>16</v>
      </c>
      <c r="M50" s="373"/>
      <c r="N50" s="373"/>
      <c r="O50" s="373"/>
      <c r="P50" s="373"/>
      <c r="Q50" s="374"/>
      <c r="R50" s="323" t="s">
        <v>14</v>
      </c>
      <c r="S50" s="389"/>
      <c r="T50" s="389"/>
      <c r="U50" s="389"/>
      <c r="V50" s="389"/>
      <c r="W50" s="389"/>
      <c r="X50" s="389"/>
      <c r="Y50" s="389"/>
      <c r="Z50" s="389"/>
      <c r="AA50" s="389"/>
      <c r="AB50" s="389"/>
      <c r="AC50" s="389"/>
      <c r="AD50" s="389"/>
      <c r="AE50" s="389"/>
      <c r="AF50" s="389"/>
      <c r="AG50" s="389"/>
      <c r="AH50" s="389"/>
      <c r="AI50" s="389"/>
      <c r="AJ50" s="389"/>
      <c r="AK50" s="389"/>
      <c r="AL50" s="389"/>
      <c r="AM50" s="324"/>
    </row>
    <row r="51" spans="1:39" ht="20.25" customHeight="1" x14ac:dyDescent="0.15">
      <c r="A51" s="253" t="s">
        <v>83</v>
      </c>
      <c r="B51" s="254"/>
      <c r="C51" s="325" t="str">
        <f>IF(B26,C26,"")</f>
        <v/>
      </c>
      <c r="D51" s="325"/>
      <c r="E51" s="325"/>
      <c r="F51" s="325"/>
      <c r="G51" s="325"/>
      <c r="H51" s="325"/>
      <c r="I51" s="325"/>
      <c r="J51" s="325"/>
      <c r="K51" s="325"/>
      <c r="L51" s="356"/>
      <c r="M51" s="356"/>
      <c r="N51" s="356"/>
      <c r="O51" s="356"/>
      <c r="P51" s="356"/>
      <c r="Q51" s="356"/>
      <c r="R51" s="388"/>
      <c r="S51" s="388"/>
      <c r="T51" s="388"/>
      <c r="U51" s="388"/>
      <c r="V51" s="388"/>
      <c r="W51" s="388"/>
      <c r="X51" s="388"/>
      <c r="Y51" s="388"/>
      <c r="Z51" s="388"/>
      <c r="AA51" s="388"/>
      <c r="AB51" s="388"/>
      <c r="AC51" s="388"/>
      <c r="AD51" s="388"/>
      <c r="AE51" s="388"/>
      <c r="AF51" s="388"/>
      <c r="AG51" s="388"/>
      <c r="AH51" s="388"/>
      <c r="AI51" s="388"/>
      <c r="AJ51" s="388"/>
      <c r="AK51" s="388"/>
      <c r="AL51" s="388"/>
      <c r="AM51" s="388"/>
    </row>
    <row r="52" spans="1:39" ht="20.25" customHeight="1" x14ac:dyDescent="0.15">
      <c r="A52" s="255"/>
      <c r="B52" s="256"/>
      <c r="C52" s="319" t="str">
        <f t="shared" ref="C52:C58" si="0">IF(B27,C27,"")</f>
        <v/>
      </c>
      <c r="D52" s="319"/>
      <c r="E52" s="319"/>
      <c r="F52" s="319"/>
      <c r="G52" s="319"/>
      <c r="H52" s="319"/>
      <c r="I52" s="319"/>
      <c r="J52" s="319"/>
      <c r="K52" s="319"/>
      <c r="L52" s="321"/>
      <c r="M52" s="321"/>
      <c r="N52" s="321"/>
      <c r="O52" s="321"/>
      <c r="P52" s="321"/>
      <c r="Q52" s="321"/>
      <c r="R52" s="326"/>
      <c r="S52" s="326"/>
      <c r="T52" s="326"/>
      <c r="U52" s="326"/>
      <c r="V52" s="326"/>
      <c r="W52" s="326"/>
      <c r="X52" s="326"/>
      <c r="Y52" s="326"/>
      <c r="Z52" s="326"/>
      <c r="AA52" s="326"/>
      <c r="AB52" s="326"/>
      <c r="AC52" s="326"/>
      <c r="AD52" s="326"/>
      <c r="AE52" s="326"/>
      <c r="AF52" s="326"/>
      <c r="AG52" s="326"/>
      <c r="AH52" s="326"/>
      <c r="AI52" s="326"/>
      <c r="AJ52" s="326"/>
      <c r="AK52" s="326"/>
      <c r="AL52" s="326"/>
      <c r="AM52" s="326"/>
    </row>
    <row r="53" spans="1:39" ht="20.25" customHeight="1" x14ac:dyDescent="0.15">
      <c r="A53" s="255"/>
      <c r="B53" s="256"/>
      <c r="C53" s="319" t="str">
        <f t="shared" si="0"/>
        <v/>
      </c>
      <c r="D53" s="319"/>
      <c r="E53" s="319"/>
      <c r="F53" s="319"/>
      <c r="G53" s="319"/>
      <c r="H53" s="319"/>
      <c r="I53" s="319"/>
      <c r="J53" s="319"/>
      <c r="K53" s="319"/>
      <c r="L53" s="321"/>
      <c r="M53" s="321"/>
      <c r="N53" s="321"/>
      <c r="O53" s="321"/>
      <c r="P53" s="321"/>
      <c r="Q53" s="321"/>
      <c r="R53" s="326"/>
      <c r="S53" s="326"/>
      <c r="T53" s="326"/>
      <c r="U53" s="326"/>
      <c r="V53" s="326"/>
      <c r="W53" s="326"/>
      <c r="X53" s="326"/>
      <c r="Y53" s="326"/>
      <c r="Z53" s="326"/>
      <c r="AA53" s="326"/>
      <c r="AB53" s="326"/>
      <c r="AC53" s="326"/>
      <c r="AD53" s="326"/>
      <c r="AE53" s="326"/>
      <c r="AF53" s="326"/>
      <c r="AG53" s="326"/>
      <c r="AH53" s="326"/>
      <c r="AI53" s="326"/>
      <c r="AJ53" s="326"/>
      <c r="AK53" s="326"/>
      <c r="AL53" s="326"/>
      <c r="AM53" s="326"/>
    </row>
    <row r="54" spans="1:39" ht="20.25" customHeight="1" x14ac:dyDescent="0.15">
      <c r="A54" s="255"/>
      <c r="B54" s="256"/>
      <c r="C54" s="319" t="str">
        <f t="shared" si="0"/>
        <v/>
      </c>
      <c r="D54" s="319"/>
      <c r="E54" s="319"/>
      <c r="F54" s="319"/>
      <c r="G54" s="319"/>
      <c r="H54" s="319"/>
      <c r="I54" s="319"/>
      <c r="J54" s="319"/>
      <c r="K54" s="319"/>
      <c r="L54" s="321"/>
      <c r="M54" s="321"/>
      <c r="N54" s="321"/>
      <c r="O54" s="321"/>
      <c r="P54" s="321"/>
      <c r="Q54" s="321"/>
      <c r="R54" s="326"/>
      <c r="S54" s="326"/>
      <c r="T54" s="326"/>
      <c r="U54" s="326"/>
      <c r="V54" s="326"/>
      <c r="W54" s="326"/>
      <c r="X54" s="326"/>
      <c r="Y54" s="326"/>
      <c r="Z54" s="326"/>
      <c r="AA54" s="326"/>
      <c r="AB54" s="326"/>
      <c r="AC54" s="326"/>
      <c r="AD54" s="326"/>
      <c r="AE54" s="326"/>
      <c r="AF54" s="326"/>
      <c r="AG54" s="326"/>
      <c r="AH54" s="326"/>
      <c r="AI54" s="326"/>
      <c r="AJ54" s="326"/>
      <c r="AK54" s="326"/>
      <c r="AL54" s="326"/>
      <c r="AM54" s="326"/>
    </row>
    <row r="55" spans="1:39" ht="20.25" customHeight="1" x14ac:dyDescent="0.15">
      <c r="A55" s="255"/>
      <c r="B55" s="256"/>
      <c r="C55" s="319" t="str">
        <f t="shared" si="0"/>
        <v/>
      </c>
      <c r="D55" s="319"/>
      <c r="E55" s="319"/>
      <c r="F55" s="319"/>
      <c r="G55" s="319"/>
      <c r="H55" s="319"/>
      <c r="I55" s="319"/>
      <c r="J55" s="319"/>
      <c r="K55" s="319"/>
      <c r="L55" s="321"/>
      <c r="M55" s="321"/>
      <c r="N55" s="321"/>
      <c r="O55" s="321"/>
      <c r="P55" s="321"/>
      <c r="Q55" s="321"/>
      <c r="R55" s="326"/>
      <c r="S55" s="326"/>
      <c r="T55" s="326"/>
      <c r="U55" s="326"/>
      <c r="V55" s="326"/>
      <c r="W55" s="326"/>
      <c r="X55" s="326"/>
      <c r="Y55" s="326"/>
      <c r="Z55" s="326"/>
      <c r="AA55" s="326"/>
      <c r="AB55" s="326"/>
      <c r="AC55" s="326"/>
      <c r="AD55" s="326"/>
      <c r="AE55" s="326"/>
      <c r="AF55" s="326"/>
      <c r="AG55" s="326"/>
      <c r="AH55" s="326"/>
      <c r="AI55" s="326"/>
      <c r="AJ55" s="326"/>
      <c r="AK55" s="326"/>
      <c r="AL55" s="326"/>
      <c r="AM55" s="326"/>
    </row>
    <row r="56" spans="1:39" ht="20.25" customHeight="1" x14ac:dyDescent="0.15">
      <c r="A56" s="255"/>
      <c r="B56" s="256"/>
      <c r="C56" s="319" t="str">
        <f t="shared" si="0"/>
        <v/>
      </c>
      <c r="D56" s="319"/>
      <c r="E56" s="319"/>
      <c r="F56" s="319"/>
      <c r="G56" s="319"/>
      <c r="H56" s="319"/>
      <c r="I56" s="319"/>
      <c r="J56" s="319"/>
      <c r="K56" s="319"/>
      <c r="L56" s="321"/>
      <c r="M56" s="321"/>
      <c r="N56" s="321"/>
      <c r="O56" s="321"/>
      <c r="P56" s="321"/>
      <c r="Q56" s="321"/>
      <c r="R56" s="326"/>
      <c r="S56" s="326"/>
      <c r="T56" s="326"/>
      <c r="U56" s="326"/>
      <c r="V56" s="326"/>
      <c r="W56" s="326"/>
      <c r="X56" s="326"/>
      <c r="Y56" s="326"/>
      <c r="Z56" s="326"/>
      <c r="AA56" s="326"/>
      <c r="AB56" s="326"/>
      <c r="AC56" s="326"/>
      <c r="AD56" s="326"/>
      <c r="AE56" s="326"/>
      <c r="AF56" s="326"/>
      <c r="AG56" s="326"/>
      <c r="AH56" s="326"/>
      <c r="AI56" s="326"/>
      <c r="AJ56" s="326"/>
      <c r="AK56" s="326"/>
      <c r="AL56" s="326"/>
      <c r="AM56" s="326"/>
    </row>
    <row r="57" spans="1:39" ht="20.25" customHeight="1" x14ac:dyDescent="0.15">
      <c r="A57" s="255"/>
      <c r="B57" s="256"/>
      <c r="C57" s="319" t="str">
        <f t="shared" si="0"/>
        <v/>
      </c>
      <c r="D57" s="319"/>
      <c r="E57" s="319"/>
      <c r="F57" s="319"/>
      <c r="G57" s="319"/>
      <c r="H57" s="319"/>
      <c r="I57" s="319"/>
      <c r="J57" s="319"/>
      <c r="K57" s="319"/>
      <c r="L57" s="321"/>
      <c r="M57" s="321"/>
      <c r="N57" s="321"/>
      <c r="O57" s="321"/>
      <c r="P57" s="321"/>
      <c r="Q57" s="321"/>
      <c r="R57" s="326"/>
      <c r="S57" s="326"/>
      <c r="T57" s="326"/>
      <c r="U57" s="326"/>
      <c r="V57" s="326"/>
      <c r="W57" s="326"/>
      <c r="X57" s="326"/>
      <c r="Y57" s="326"/>
      <c r="Z57" s="326"/>
      <c r="AA57" s="326"/>
      <c r="AB57" s="326"/>
      <c r="AC57" s="326"/>
      <c r="AD57" s="326"/>
      <c r="AE57" s="326"/>
      <c r="AF57" s="326"/>
      <c r="AG57" s="326"/>
      <c r="AH57" s="326"/>
      <c r="AI57" s="326"/>
      <c r="AJ57" s="326"/>
      <c r="AK57" s="326"/>
      <c r="AL57" s="326"/>
      <c r="AM57" s="326"/>
    </row>
    <row r="58" spans="1:39" ht="20.25" customHeight="1" x14ac:dyDescent="0.15">
      <c r="A58" s="257"/>
      <c r="B58" s="258"/>
      <c r="C58" s="320" t="str">
        <f t="shared" si="0"/>
        <v/>
      </c>
      <c r="D58" s="320"/>
      <c r="E58" s="320"/>
      <c r="F58" s="320"/>
      <c r="G58" s="320"/>
      <c r="H58" s="320"/>
      <c r="I58" s="320"/>
      <c r="J58" s="320"/>
      <c r="K58" s="320"/>
      <c r="L58" s="322"/>
      <c r="M58" s="322"/>
      <c r="N58" s="322"/>
      <c r="O58" s="322"/>
      <c r="P58" s="322"/>
      <c r="Q58" s="322"/>
      <c r="R58" s="327"/>
      <c r="S58" s="327"/>
      <c r="T58" s="327"/>
      <c r="U58" s="327"/>
      <c r="V58" s="327"/>
      <c r="W58" s="327"/>
      <c r="X58" s="327"/>
      <c r="Y58" s="327"/>
      <c r="Z58" s="327"/>
      <c r="AA58" s="327"/>
      <c r="AB58" s="327"/>
      <c r="AC58" s="327"/>
      <c r="AD58" s="327"/>
      <c r="AE58" s="327"/>
      <c r="AF58" s="327"/>
      <c r="AG58" s="327"/>
      <c r="AH58" s="327"/>
      <c r="AI58" s="327"/>
      <c r="AJ58" s="327"/>
      <c r="AK58" s="327"/>
      <c r="AL58" s="327"/>
      <c r="AM58" s="327"/>
    </row>
    <row r="59" spans="1:39" ht="20.25" customHeight="1" x14ac:dyDescent="0.15">
      <c r="A59" s="386" t="s">
        <v>81</v>
      </c>
      <c r="B59" s="387"/>
      <c r="C59" s="400" t="str">
        <f>IF(B35,C35,"")</f>
        <v/>
      </c>
      <c r="D59" s="400"/>
      <c r="E59" s="400"/>
      <c r="F59" s="400"/>
      <c r="G59" s="400"/>
      <c r="H59" s="400"/>
      <c r="I59" s="400"/>
      <c r="J59" s="400"/>
      <c r="K59" s="400"/>
      <c r="L59" s="381"/>
      <c r="M59" s="381"/>
      <c r="N59" s="381"/>
      <c r="O59" s="381"/>
      <c r="P59" s="381"/>
      <c r="Q59" s="381"/>
      <c r="R59" s="401"/>
      <c r="S59" s="401"/>
      <c r="T59" s="401"/>
      <c r="U59" s="401"/>
      <c r="V59" s="401"/>
      <c r="W59" s="401"/>
      <c r="X59" s="401"/>
      <c r="Y59" s="401"/>
      <c r="Z59" s="401"/>
      <c r="AA59" s="401"/>
      <c r="AB59" s="401"/>
      <c r="AC59" s="401"/>
      <c r="AD59" s="401"/>
      <c r="AE59" s="401"/>
      <c r="AF59" s="401"/>
      <c r="AG59" s="401"/>
      <c r="AH59" s="401"/>
      <c r="AI59" s="401"/>
      <c r="AJ59" s="401"/>
      <c r="AK59" s="401"/>
      <c r="AL59" s="401"/>
      <c r="AM59" s="401"/>
    </row>
    <row r="60" spans="1:39" ht="20.25" customHeight="1" x14ac:dyDescent="0.15">
      <c r="A60" s="255" t="s">
        <v>82</v>
      </c>
      <c r="B60" s="393"/>
      <c r="C60" s="394"/>
      <c r="D60" s="394"/>
      <c r="E60" s="394"/>
      <c r="F60" s="394"/>
      <c r="G60" s="394"/>
      <c r="H60" s="394"/>
      <c r="I60" s="394"/>
      <c r="J60" s="394"/>
      <c r="K60" s="394"/>
      <c r="L60" s="382"/>
      <c r="M60" s="382"/>
      <c r="N60" s="382"/>
      <c r="O60" s="382"/>
      <c r="P60" s="382"/>
      <c r="Q60" s="382"/>
      <c r="R60" s="397"/>
      <c r="S60" s="397"/>
      <c r="T60" s="397"/>
      <c r="U60" s="397"/>
      <c r="V60" s="397"/>
      <c r="W60" s="397"/>
      <c r="X60" s="397"/>
      <c r="Y60" s="397"/>
      <c r="Z60" s="397"/>
      <c r="AA60" s="397"/>
      <c r="AB60" s="397"/>
      <c r="AC60" s="397"/>
      <c r="AD60" s="397"/>
      <c r="AE60" s="397"/>
      <c r="AF60" s="397"/>
      <c r="AG60" s="397"/>
      <c r="AH60" s="397"/>
      <c r="AI60" s="397"/>
      <c r="AJ60" s="397"/>
      <c r="AK60" s="397"/>
      <c r="AL60" s="397"/>
      <c r="AM60" s="397"/>
    </row>
    <row r="61" spans="1:39" ht="20.25" customHeight="1" x14ac:dyDescent="0.15">
      <c r="A61" s="255"/>
      <c r="B61" s="393"/>
      <c r="C61" s="395"/>
      <c r="D61" s="395"/>
      <c r="E61" s="395"/>
      <c r="F61" s="395"/>
      <c r="G61" s="395"/>
      <c r="H61" s="395"/>
      <c r="I61" s="395"/>
      <c r="J61" s="395"/>
      <c r="K61" s="395"/>
      <c r="L61" s="321"/>
      <c r="M61" s="321"/>
      <c r="N61" s="321"/>
      <c r="O61" s="321"/>
      <c r="P61" s="321"/>
      <c r="Q61" s="321"/>
      <c r="R61" s="326"/>
      <c r="S61" s="326"/>
      <c r="T61" s="326"/>
      <c r="U61" s="326"/>
      <c r="V61" s="326"/>
      <c r="W61" s="326"/>
      <c r="X61" s="326"/>
      <c r="Y61" s="326"/>
      <c r="Z61" s="326"/>
      <c r="AA61" s="326"/>
      <c r="AB61" s="326"/>
      <c r="AC61" s="326"/>
      <c r="AD61" s="326"/>
      <c r="AE61" s="326"/>
      <c r="AF61" s="326"/>
      <c r="AG61" s="326"/>
      <c r="AH61" s="326"/>
      <c r="AI61" s="326"/>
      <c r="AJ61" s="326"/>
      <c r="AK61" s="326"/>
      <c r="AL61" s="326"/>
      <c r="AM61" s="326"/>
    </row>
    <row r="62" spans="1:39" ht="20.25" customHeight="1" x14ac:dyDescent="0.15">
      <c r="A62" s="255"/>
      <c r="B62" s="393"/>
      <c r="C62" s="396"/>
      <c r="D62" s="396"/>
      <c r="E62" s="396"/>
      <c r="F62" s="396"/>
      <c r="G62" s="396"/>
      <c r="H62" s="396"/>
      <c r="I62" s="396"/>
      <c r="J62" s="396"/>
      <c r="K62" s="396"/>
      <c r="L62" s="322"/>
      <c r="M62" s="322"/>
      <c r="N62" s="322"/>
      <c r="O62" s="322"/>
      <c r="P62" s="322"/>
      <c r="Q62" s="322"/>
      <c r="R62" s="327"/>
      <c r="S62" s="327"/>
      <c r="T62" s="327"/>
      <c r="U62" s="327"/>
      <c r="V62" s="327"/>
      <c r="W62" s="327"/>
      <c r="X62" s="327"/>
      <c r="Y62" s="327"/>
      <c r="Z62" s="327"/>
      <c r="AA62" s="327"/>
      <c r="AB62" s="327"/>
      <c r="AC62" s="327"/>
      <c r="AD62" s="327"/>
      <c r="AE62" s="327"/>
      <c r="AF62" s="327"/>
      <c r="AG62" s="327"/>
      <c r="AH62" s="327"/>
      <c r="AI62" s="327"/>
      <c r="AJ62" s="327"/>
      <c r="AK62" s="327"/>
      <c r="AL62" s="327"/>
      <c r="AM62" s="327"/>
    </row>
    <row r="63" spans="1:39" ht="22.5" customHeight="1" x14ac:dyDescent="0.15">
      <c r="A63" s="386" t="s">
        <v>70</v>
      </c>
      <c r="B63" s="398"/>
      <c r="C63" s="398"/>
      <c r="D63" s="398"/>
      <c r="E63" s="398"/>
      <c r="F63" s="398"/>
      <c r="G63" s="398"/>
      <c r="H63" s="398"/>
      <c r="I63" s="398"/>
      <c r="J63" s="398"/>
      <c r="K63" s="387"/>
      <c r="L63" s="370">
        <f>SUM(L51:Q62)</f>
        <v>0</v>
      </c>
      <c r="M63" s="370"/>
      <c r="N63" s="370"/>
      <c r="O63" s="370"/>
      <c r="P63" s="370"/>
      <c r="Q63" s="371"/>
      <c r="R63" s="390"/>
      <c r="S63" s="391"/>
      <c r="T63" s="391"/>
      <c r="U63" s="391"/>
      <c r="V63" s="391"/>
      <c r="W63" s="391"/>
      <c r="X63" s="391"/>
      <c r="Y63" s="391"/>
      <c r="Z63" s="391"/>
      <c r="AA63" s="391"/>
      <c r="AB63" s="391"/>
      <c r="AC63" s="391"/>
      <c r="AD63" s="391"/>
      <c r="AE63" s="391"/>
      <c r="AF63" s="391"/>
      <c r="AG63" s="391"/>
      <c r="AH63" s="391"/>
      <c r="AI63" s="391"/>
      <c r="AJ63" s="391"/>
      <c r="AK63" s="391"/>
      <c r="AL63" s="391"/>
      <c r="AM63" s="392"/>
    </row>
    <row r="64" spans="1:39" ht="18.75" customHeight="1" x14ac:dyDescent="0.1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row>
    <row r="65" spans="1:39" ht="18.75" customHeight="1" x14ac:dyDescent="0.15">
      <c r="A65" s="142" t="s">
        <v>210</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row>
    <row r="66" spans="1:39" ht="18.75" customHeight="1" x14ac:dyDescent="0.15">
      <c r="A66" s="323"/>
      <c r="B66" s="324"/>
      <c r="C66" s="372" t="s">
        <v>13</v>
      </c>
      <c r="D66" s="373"/>
      <c r="E66" s="373"/>
      <c r="F66" s="373"/>
      <c r="G66" s="373"/>
      <c r="H66" s="373"/>
      <c r="I66" s="373"/>
      <c r="J66" s="373"/>
      <c r="K66" s="374"/>
      <c r="L66" s="372" t="s">
        <v>16</v>
      </c>
      <c r="M66" s="373"/>
      <c r="N66" s="373"/>
      <c r="O66" s="373"/>
      <c r="P66" s="373"/>
      <c r="Q66" s="374"/>
      <c r="R66" s="323" t="s">
        <v>14</v>
      </c>
      <c r="S66" s="389"/>
      <c r="T66" s="389"/>
      <c r="U66" s="389"/>
      <c r="V66" s="389"/>
      <c r="W66" s="389"/>
      <c r="X66" s="389"/>
      <c r="Y66" s="389"/>
      <c r="Z66" s="389"/>
      <c r="AA66" s="389"/>
      <c r="AB66" s="389"/>
      <c r="AC66" s="389"/>
      <c r="AD66" s="389"/>
      <c r="AE66" s="389"/>
      <c r="AF66" s="389"/>
      <c r="AG66" s="389"/>
      <c r="AH66" s="389"/>
      <c r="AI66" s="389"/>
      <c r="AJ66" s="389"/>
      <c r="AK66" s="389"/>
      <c r="AL66" s="389"/>
      <c r="AM66" s="324"/>
    </row>
    <row r="67" spans="1:39" ht="20.25" customHeight="1" x14ac:dyDescent="0.15">
      <c r="A67" s="386" t="s">
        <v>83</v>
      </c>
      <c r="B67" s="387"/>
      <c r="C67" s="400" t="str">
        <f>IF(B44,C44,"")</f>
        <v/>
      </c>
      <c r="D67" s="400"/>
      <c r="E67" s="400"/>
      <c r="F67" s="400"/>
      <c r="G67" s="400"/>
      <c r="H67" s="400"/>
      <c r="I67" s="400"/>
      <c r="J67" s="400"/>
      <c r="K67" s="400"/>
      <c r="L67" s="381"/>
      <c r="M67" s="381"/>
      <c r="N67" s="381"/>
      <c r="O67" s="381"/>
      <c r="P67" s="381"/>
      <c r="Q67" s="381"/>
      <c r="R67" s="401"/>
      <c r="S67" s="401"/>
      <c r="T67" s="401"/>
      <c r="U67" s="401"/>
      <c r="V67" s="401"/>
      <c r="W67" s="401"/>
      <c r="X67" s="401"/>
      <c r="Y67" s="401"/>
      <c r="Z67" s="401"/>
      <c r="AA67" s="401"/>
      <c r="AB67" s="401"/>
      <c r="AC67" s="401"/>
      <c r="AD67" s="401"/>
      <c r="AE67" s="401"/>
      <c r="AF67" s="401"/>
      <c r="AG67" s="401"/>
      <c r="AH67" s="401"/>
      <c r="AI67" s="401"/>
      <c r="AJ67" s="401"/>
      <c r="AK67" s="401"/>
      <c r="AL67" s="401"/>
      <c r="AM67" s="401"/>
    </row>
    <row r="68" spans="1:39" ht="20.25" customHeight="1" x14ac:dyDescent="0.15">
      <c r="A68" s="255" t="s">
        <v>81</v>
      </c>
      <c r="B68" s="393"/>
      <c r="C68" s="394"/>
      <c r="D68" s="394"/>
      <c r="E68" s="394"/>
      <c r="F68" s="394"/>
      <c r="G68" s="394"/>
      <c r="H68" s="394"/>
      <c r="I68" s="394"/>
      <c r="J68" s="394"/>
      <c r="K68" s="394"/>
      <c r="L68" s="382"/>
      <c r="M68" s="382"/>
      <c r="N68" s="382"/>
      <c r="O68" s="382"/>
      <c r="P68" s="382"/>
      <c r="Q68" s="382"/>
      <c r="R68" s="397"/>
      <c r="S68" s="397"/>
      <c r="T68" s="397"/>
      <c r="U68" s="397"/>
      <c r="V68" s="397"/>
      <c r="W68" s="397"/>
      <c r="X68" s="397"/>
      <c r="Y68" s="397"/>
      <c r="Z68" s="397"/>
      <c r="AA68" s="397"/>
      <c r="AB68" s="397"/>
      <c r="AC68" s="397"/>
      <c r="AD68" s="397"/>
      <c r="AE68" s="397"/>
      <c r="AF68" s="397"/>
      <c r="AG68" s="397"/>
      <c r="AH68" s="397"/>
      <c r="AI68" s="397"/>
      <c r="AJ68" s="397"/>
      <c r="AK68" s="397"/>
      <c r="AL68" s="397"/>
      <c r="AM68" s="397"/>
    </row>
    <row r="69" spans="1:39" ht="20.25" customHeight="1" x14ac:dyDescent="0.15">
      <c r="A69" s="255"/>
      <c r="B69" s="393"/>
      <c r="C69" s="395"/>
      <c r="D69" s="395"/>
      <c r="E69" s="395"/>
      <c r="F69" s="395"/>
      <c r="G69" s="395"/>
      <c r="H69" s="395"/>
      <c r="I69" s="395"/>
      <c r="J69" s="395"/>
      <c r="K69" s="395"/>
      <c r="L69" s="321"/>
      <c r="M69" s="321"/>
      <c r="N69" s="321"/>
      <c r="O69" s="321"/>
      <c r="P69" s="321"/>
      <c r="Q69" s="321"/>
      <c r="R69" s="326"/>
      <c r="S69" s="326"/>
      <c r="T69" s="326"/>
      <c r="U69" s="326"/>
      <c r="V69" s="326"/>
      <c r="W69" s="326"/>
      <c r="X69" s="326"/>
      <c r="Y69" s="326"/>
      <c r="Z69" s="326"/>
      <c r="AA69" s="326"/>
      <c r="AB69" s="326"/>
      <c r="AC69" s="326"/>
      <c r="AD69" s="326"/>
      <c r="AE69" s="326"/>
      <c r="AF69" s="326"/>
      <c r="AG69" s="326"/>
      <c r="AH69" s="326"/>
      <c r="AI69" s="326"/>
      <c r="AJ69" s="326"/>
      <c r="AK69" s="326"/>
      <c r="AL69" s="326"/>
      <c r="AM69" s="326"/>
    </row>
    <row r="70" spans="1:39" ht="20.25" customHeight="1" x14ac:dyDescent="0.15">
      <c r="A70" s="255"/>
      <c r="B70" s="393"/>
      <c r="C70" s="396"/>
      <c r="D70" s="396"/>
      <c r="E70" s="396"/>
      <c r="F70" s="396"/>
      <c r="G70" s="396"/>
      <c r="H70" s="396"/>
      <c r="I70" s="396"/>
      <c r="J70" s="396"/>
      <c r="K70" s="396"/>
      <c r="L70" s="322"/>
      <c r="M70" s="322"/>
      <c r="N70" s="322"/>
      <c r="O70" s="322"/>
      <c r="P70" s="322"/>
      <c r="Q70" s="322"/>
      <c r="R70" s="327"/>
      <c r="S70" s="327"/>
      <c r="T70" s="327"/>
      <c r="U70" s="327"/>
      <c r="V70" s="327"/>
      <c r="W70" s="327"/>
      <c r="X70" s="327"/>
      <c r="Y70" s="327"/>
      <c r="Z70" s="327"/>
      <c r="AA70" s="327"/>
      <c r="AB70" s="327"/>
      <c r="AC70" s="327"/>
      <c r="AD70" s="327"/>
      <c r="AE70" s="327"/>
      <c r="AF70" s="327"/>
      <c r="AG70" s="327"/>
      <c r="AH70" s="327"/>
      <c r="AI70" s="327"/>
      <c r="AJ70" s="327"/>
      <c r="AK70" s="327"/>
      <c r="AL70" s="327"/>
      <c r="AM70" s="327"/>
    </row>
    <row r="71" spans="1:39" ht="22.5" customHeight="1" x14ac:dyDescent="0.15">
      <c r="A71" s="386" t="s">
        <v>70</v>
      </c>
      <c r="B71" s="398"/>
      <c r="C71" s="398"/>
      <c r="D71" s="398"/>
      <c r="E71" s="398"/>
      <c r="F71" s="398"/>
      <c r="G71" s="398"/>
      <c r="H71" s="398"/>
      <c r="I71" s="398"/>
      <c r="J71" s="398"/>
      <c r="K71" s="387"/>
      <c r="L71" s="370">
        <f>SUM(L67:Q70)</f>
        <v>0</v>
      </c>
      <c r="M71" s="370"/>
      <c r="N71" s="370"/>
      <c r="O71" s="370"/>
      <c r="P71" s="370"/>
      <c r="Q71" s="371"/>
      <c r="R71" s="390"/>
      <c r="S71" s="391"/>
      <c r="T71" s="391"/>
      <c r="U71" s="391"/>
      <c r="V71" s="391"/>
      <c r="W71" s="391"/>
      <c r="X71" s="391"/>
      <c r="Y71" s="391"/>
      <c r="Z71" s="391"/>
      <c r="AA71" s="391"/>
      <c r="AB71" s="391"/>
      <c r="AC71" s="391"/>
      <c r="AD71" s="391"/>
      <c r="AE71" s="391"/>
      <c r="AF71" s="391"/>
      <c r="AG71" s="391"/>
      <c r="AH71" s="391"/>
      <c r="AI71" s="391"/>
      <c r="AJ71" s="391"/>
      <c r="AK71" s="391"/>
      <c r="AL71" s="391"/>
      <c r="AM71" s="392"/>
    </row>
    <row r="72" spans="1:39" ht="18.75" customHeight="1" x14ac:dyDescent="0.15">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30"/>
      <c r="AL72" s="130"/>
      <c r="AM72" s="130"/>
    </row>
    <row r="73" spans="1:39" ht="6" customHeight="1" x14ac:dyDescent="0.1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5"/>
      <c r="AL73" s="145"/>
      <c r="AM73" s="145"/>
    </row>
    <row r="74" spans="1:39" s="148" customFormat="1" ht="18.75" customHeight="1" x14ac:dyDescent="0.15">
      <c r="A74" s="146" t="s">
        <v>17</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01"/>
      <c r="AL74" s="101"/>
      <c r="AM74" s="101"/>
    </row>
    <row r="75" spans="1:39" s="148" customFormat="1" ht="18.75" customHeight="1" x14ac:dyDescent="0.15">
      <c r="A75" s="146"/>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01"/>
      <c r="AL75" s="101"/>
      <c r="AM75" s="101"/>
    </row>
    <row r="76" spans="1:39" s="148" customFormat="1" ht="45" customHeight="1" x14ac:dyDescent="0.15">
      <c r="A76" s="146"/>
      <c r="B76" s="338" t="s">
        <v>100</v>
      </c>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row>
    <row r="77" spans="1:39" ht="18.75" customHeight="1" x14ac:dyDescent="0.15">
      <c r="A77" s="149"/>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62"/>
      <c r="AL77" s="62"/>
      <c r="AM77" s="62"/>
    </row>
    <row r="78" spans="1:39" ht="29.25" customHeight="1" x14ac:dyDescent="0.15">
      <c r="A78" s="375" t="s">
        <v>211</v>
      </c>
      <c r="B78" s="376"/>
      <c r="C78" s="376"/>
      <c r="D78" s="376"/>
      <c r="E78" s="376"/>
      <c r="F78" s="376"/>
      <c r="G78" s="376"/>
      <c r="H78" s="376"/>
      <c r="I78" s="376"/>
      <c r="J78" s="376"/>
      <c r="K78" s="376"/>
      <c r="L78" s="376"/>
      <c r="M78" s="376"/>
      <c r="N78" s="376"/>
      <c r="O78" s="376"/>
      <c r="P78" s="376"/>
      <c r="Q78" s="376"/>
      <c r="R78" s="376"/>
      <c r="S78" s="377"/>
      <c r="T78" s="267" t="s">
        <v>20</v>
      </c>
      <c r="U78" s="267"/>
      <c r="V78" s="267"/>
      <c r="W78" s="267"/>
      <c r="X78" s="267"/>
      <c r="Y78" s="267"/>
      <c r="Z78" s="267"/>
      <c r="AA78" s="267"/>
      <c r="AB78" s="267"/>
      <c r="AC78" s="267"/>
      <c r="AD78" s="267"/>
      <c r="AE78" s="267"/>
      <c r="AF78" s="267"/>
      <c r="AG78" s="267"/>
      <c r="AH78" s="267"/>
      <c r="AI78" s="267"/>
      <c r="AJ78" s="267"/>
      <c r="AK78" s="267"/>
      <c r="AL78" s="267"/>
      <c r="AM78" s="268"/>
    </row>
    <row r="79" spans="1:39" ht="83.25" customHeight="1" x14ac:dyDescent="0.15">
      <c r="A79" s="151"/>
      <c r="B79" s="152" t="s">
        <v>106</v>
      </c>
      <c r="C79" s="153"/>
      <c r="D79" s="153"/>
      <c r="E79" s="153"/>
      <c r="F79" s="153"/>
      <c r="G79" s="153"/>
      <c r="H79" s="153"/>
      <c r="I79" s="153"/>
      <c r="J79" s="153"/>
      <c r="K79" s="153"/>
      <c r="L79" s="153"/>
      <c r="M79" s="153"/>
      <c r="N79" s="153"/>
      <c r="O79" s="153"/>
      <c r="P79" s="153"/>
      <c r="Q79" s="153"/>
      <c r="R79" s="153"/>
      <c r="S79" s="154"/>
      <c r="T79" s="336" t="s">
        <v>169</v>
      </c>
      <c r="U79" s="336"/>
      <c r="V79" s="336"/>
      <c r="W79" s="336"/>
      <c r="X79" s="336"/>
      <c r="Y79" s="336"/>
      <c r="Z79" s="336"/>
      <c r="AA79" s="336"/>
      <c r="AB79" s="336"/>
      <c r="AC79" s="336"/>
      <c r="AD79" s="336"/>
      <c r="AE79" s="336"/>
      <c r="AF79" s="336"/>
      <c r="AG79" s="336"/>
      <c r="AH79" s="336"/>
      <c r="AI79" s="336"/>
      <c r="AJ79" s="336"/>
      <c r="AK79" s="336"/>
      <c r="AL79" s="336"/>
      <c r="AM79" s="337"/>
    </row>
    <row r="80" spans="1:39" ht="18.75" customHeight="1" x14ac:dyDescent="0.15">
      <c r="A80" s="151"/>
      <c r="B80" s="155" t="s">
        <v>107</v>
      </c>
      <c r="C80" s="156"/>
      <c r="D80" s="156"/>
      <c r="E80" s="156"/>
      <c r="F80" s="156"/>
      <c r="G80" s="156"/>
      <c r="H80" s="156"/>
      <c r="I80" s="156"/>
      <c r="J80" s="156"/>
      <c r="K80" s="156"/>
      <c r="L80" s="156"/>
      <c r="M80" s="156"/>
      <c r="N80" s="156"/>
      <c r="O80" s="156"/>
      <c r="P80" s="156"/>
      <c r="Q80" s="156"/>
      <c r="R80" s="156"/>
      <c r="S80" s="157"/>
      <c r="T80" s="334" t="s">
        <v>24</v>
      </c>
      <c r="U80" s="334"/>
      <c r="V80" s="334"/>
      <c r="W80" s="334"/>
      <c r="X80" s="334"/>
      <c r="Y80" s="334"/>
      <c r="Z80" s="334"/>
      <c r="AA80" s="334"/>
      <c r="AB80" s="334"/>
      <c r="AC80" s="334"/>
      <c r="AD80" s="334"/>
      <c r="AE80" s="334"/>
      <c r="AF80" s="334"/>
      <c r="AG80" s="334"/>
      <c r="AH80" s="334"/>
      <c r="AI80" s="334"/>
      <c r="AJ80" s="334"/>
      <c r="AK80" s="334"/>
      <c r="AL80" s="334"/>
      <c r="AM80" s="335"/>
    </row>
    <row r="81" spans="1:39" ht="18.75" customHeight="1" x14ac:dyDescent="0.15">
      <c r="A81" s="151"/>
      <c r="B81" s="155" t="s">
        <v>108</v>
      </c>
      <c r="C81" s="156"/>
      <c r="D81" s="156"/>
      <c r="E81" s="156"/>
      <c r="F81" s="156"/>
      <c r="G81" s="156"/>
      <c r="H81" s="156"/>
      <c r="I81" s="156"/>
      <c r="J81" s="156"/>
      <c r="K81" s="156"/>
      <c r="L81" s="156"/>
      <c r="M81" s="156"/>
      <c r="N81" s="156"/>
      <c r="O81" s="156"/>
      <c r="P81" s="156"/>
      <c r="Q81" s="156"/>
      <c r="R81" s="156"/>
      <c r="S81" s="157"/>
      <c r="T81" s="158" t="s">
        <v>101</v>
      </c>
      <c r="U81" s="212"/>
      <c r="V81" s="212"/>
      <c r="W81" s="212"/>
      <c r="X81" s="212"/>
      <c r="Y81" s="212"/>
      <c r="Z81" s="212"/>
      <c r="AA81" s="212"/>
      <c r="AB81" s="212"/>
      <c r="AC81" s="212"/>
      <c r="AD81" s="212"/>
      <c r="AE81" s="212"/>
      <c r="AF81" s="212"/>
      <c r="AG81" s="212"/>
      <c r="AH81" s="212"/>
      <c r="AI81" s="212"/>
      <c r="AJ81" s="212"/>
      <c r="AK81" s="212"/>
      <c r="AL81" s="212"/>
      <c r="AM81" s="213"/>
    </row>
    <row r="82" spans="1:39" ht="54" customHeight="1" x14ac:dyDescent="0.15">
      <c r="A82" s="151"/>
      <c r="B82" s="339" t="s">
        <v>120</v>
      </c>
      <c r="C82" s="340"/>
      <c r="D82" s="340"/>
      <c r="E82" s="340"/>
      <c r="F82" s="340"/>
      <c r="G82" s="340"/>
      <c r="H82" s="340"/>
      <c r="I82" s="340"/>
      <c r="J82" s="340"/>
      <c r="K82" s="340"/>
      <c r="L82" s="340"/>
      <c r="M82" s="340"/>
      <c r="N82" s="340"/>
      <c r="O82" s="340"/>
      <c r="P82" s="340"/>
      <c r="Q82" s="340"/>
      <c r="R82" s="340"/>
      <c r="S82" s="341"/>
      <c r="T82" s="333" t="s">
        <v>170</v>
      </c>
      <c r="U82" s="334"/>
      <c r="V82" s="334"/>
      <c r="W82" s="334"/>
      <c r="X82" s="334"/>
      <c r="Y82" s="334"/>
      <c r="Z82" s="334"/>
      <c r="AA82" s="334"/>
      <c r="AB82" s="334"/>
      <c r="AC82" s="334"/>
      <c r="AD82" s="334"/>
      <c r="AE82" s="334"/>
      <c r="AF82" s="334"/>
      <c r="AG82" s="334"/>
      <c r="AH82" s="334"/>
      <c r="AI82" s="334"/>
      <c r="AJ82" s="334"/>
      <c r="AK82" s="334"/>
      <c r="AL82" s="334"/>
      <c r="AM82" s="335"/>
    </row>
    <row r="83" spans="1:39" ht="18.75" customHeight="1" x14ac:dyDescent="0.15">
      <c r="A83" s="161"/>
      <c r="B83" s="155" t="s">
        <v>109</v>
      </c>
      <c r="C83" s="156"/>
      <c r="D83" s="156"/>
      <c r="E83" s="156"/>
      <c r="F83" s="156"/>
      <c r="G83" s="156"/>
      <c r="H83" s="156"/>
      <c r="I83" s="156"/>
      <c r="J83" s="156"/>
      <c r="K83" s="156"/>
      <c r="L83" s="156"/>
      <c r="M83" s="156"/>
      <c r="N83" s="156"/>
      <c r="O83" s="156"/>
      <c r="P83" s="156"/>
      <c r="Q83" s="156"/>
      <c r="R83" s="156"/>
      <c r="S83" s="157"/>
      <c r="T83" s="334" t="s">
        <v>102</v>
      </c>
      <c r="U83" s="334"/>
      <c r="V83" s="334"/>
      <c r="W83" s="334"/>
      <c r="X83" s="334"/>
      <c r="Y83" s="334"/>
      <c r="Z83" s="334"/>
      <c r="AA83" s="334"/>
      <c r="AB83" s="334"/>
      <c r="AC83" s="334"/>
      <c r="AD83" s="334"/>
      <c r="AE83" s="334"/>
      <c r="AF83" s="334"/>
      <c r="AG83" s="334"/>
      <c r="AH83" s="334"/>
      <c r="AI83" s="334"/>
      <c r="AJ83" s="334"/>
      <c r="AK83" s="334"/>
      <c r="AL83" s="334"/>
      <c r="AM83" s="335"/>
    </row>
    <row r="84" spans="1:39" ht="18.75" customHeight="1" x14ac:dyDescent="0.15">
      <c r="A84" s="161"/>
      <c r="B84" s="155" t="s">
        <v>110</v>
      </c>
      <c r="C84" s="156"/>
      <c r="D84" s="156"/>
      <c r="E84" s="156"/>
      <c r="F84" s="156"/>
      <c r="G84" s="156"/>
      <c r="H84" s="156"/>
      <c r="I84" s="156"/>
      <c r="J84" s="156"/>
      <c r="K84" s="156"/>
      <c r="L84" s="156"/>
      <c r="M84" s="156"/>
      <c r="N84" s="156"/>
      <c r="O84" s="156"/>
      <c r="P84" s="156"/>
      <c r="Q84" s="156"/>
      <c r="R84" s="156"/>
      <c r="S84" s="157"/>
      <c r="T84" s="334" t="s">
        <v>103</v>
      </c>
      <c r="U84" s="334"/>
      <c r="V84" s="334"/>
      <c r="W84" s="334"/>
      <c r="X84" s="334"/>
      <c r="Y84" s="334"/>
      <c r="Z84" s="334"/>
      <c r="AA84" s="334"/>
      <c r="AB84" s="334"/>
      <c r="AC84" s="334"/>
      <c r="AD84" s="334"/>
      <c r="AE84" s="334"/>
      <c r="AF84" s="334"/>
      <c r="AG84" s="334"/>
      <c r="AH84" s="334"/>
      <c r="AI84" s="334"/>
      <c r="AJ84" s="334"/>
      <c r="AK84" s="334"/>
      <c r="AL84" s="334"/>
      <c r="AM84" s="335"/>
    </row>
    <row r="85" spans="1:39" ht="18.75" customHeight="1" x14ac:dyDescent="0.15">
      <c r="A85" s="151"/>
      <c r="B85" s="162" t="s">
        <v>111</v>
      </c>
      <c r="C85" s="163"/>
      <c r="D85" s="163"/>
      <c r="E85" s="163"/>
      <c r="F85" s="163"/>
      <c r="G85" s="163"/>
      <c r="H85" s="163"/>
      <c r="I85" s="163"/>
      <c r="J85" s="163"/>
      <c r="K85" s="163"/>
      <c r="L85" s="163"/>
      <c r="M85" s="163"/>
      <c r="N85" s="163"/>
      <c r="O85" s="163"/>
      <c r="P85" s="163"/>
      <c r="Q85" s="163"/>
      <c r="R85" s="163"/>
      <c r="S85" s="164"/>
      <c r="T85" s="269" t="s">
        <v>18</v>
      </c>
      <c r="U85" s="270"/>
      <c r="V85" s="270"/>
      <c r="W85" s="270"/>
      <c r="X85" s="270"/>
      <c r="Y85" s="270"/>
      <c r="Z85" s="270"/>
      <c r="AA85" s="270"/>
      <c r="AB85" s="270"/>
      <c r="AC85" s="270"/>
      <c r="AD85" s="270"/>
      <c r="AE85" s="270"/>
      <c r="AF85" s="270"/>
      <c r="AG85" s="270"/>
      <c r="AH85" s="270"/>
      <c r="AI85" s="270"/>
      <c r="AJ85" s="270"/>
      <c r="AK85" s="270"/>
      <c r="AL85" s="270"/>
      <c r="AM85" s="271"/>
    </row>
    <row r="86" spans="1:39" ht="18.75" customHeight="1" x14ac:dyDescent="0.15">
      <c r="A86" s="165"/>
      <c r="B86" s="166" t="s">
        <v>112</v>
      </c>
      <c r="C86" s="167"/>
      <c r="D86" s="167"/>
      <c r="E86" s="167"/>
      <c r="F86" s="167"/>
      <c r="G86" s="167"/>
      <c r="H86" s="167"/>
      <c r="I86" s="167"/>
      <c r="J86" s="167"/>
      <c r="K86" s="167"/>
      <c r="L86" s="167"/>
      <c r="M86" s="167"/>
      <c r="N86" s="167"/>
      <c r="O86" s="167"/>
      <c r="P86" s="167"/>
      <c r="Q86" s="167"/>
      <c r="R86" s="167"/>
      <c r="S86" s="168"/>
      <c r="T86" s="301" t="s">
        <v>104</v>
      </c>
      <c r="U86" s="302"/>
      <c r="V86" s="302"/>
      <c r="W86" s="302"/>
      <c r="X86" s="302"/>
      <c r="Y86" s="302"/>
      <c r="Z86" s="302"/>
      <c r="AA86" s="302"/>
      <c r="AB86" s="302"/>
      <c r="AC86" s="302"/>
      <c r="AD86" s="302"/>
      <c r="AE86" s="302"/>
      <c r="AF86" s="302"/>
      <c r="AG86" s="302"/>
      <c r="AH86" s="302"/>
      <c r="AI86" s="302"/>
      <c r="AJ86" s="302"/>
      <c r="AK86" s="302"/>
      <c r="AL86" s="302"/>
      <c r="AM86" s="303"/>
    </row>
    <row r="87" spans="1:39" ht="18.75" customHeight="1" x14ac:dyDescent="0.15">
      <c r="A87" s="101"/>
      <c r="B87" s="101"/>
      <c r="C87" s="147"/>
      <c r="D87" s="147"/>
      <c r="E87" s="147"/>
      <c r="F87" s="147"/>
      <c r="G87" s="147"/>
      <c r="H87" s="147"/>
      <c r="I87" s="147"/>
      <c r="J87" s="147"/>
      <c r="K87" s="147"/>
      <c r="L87" s="147"/>
      <c r="M87" s="147"/>
      <c r="N87" s="147"/>
      <c r="O87" s="147"/>
      <c r="P87" s="147"/>
      <c r="Q87" s="147"/>
      <c r="R87" s="147"/>
      <c r="S87" s="147"/>
      <c r="T87" s="169"/>
      <c r="U87" s="169"/>
      <c r="V87" s="169"/>
      <c r="W87" s="169"/>
      <c r="X87" s="169"/>
      <c r="Y87" s="169"/>
      <c r="Z87" s="169"/>
      <c r="AA87" s="169"/>
      <c r="AB87" s="169"/>
      <c r="AC87" s="169"/>
      <c r="AD87" s="169"/>
      <c r="AE87" s="169"/>
      <c r="AF87" s="169"/>
      <c r="AG87" s="169"/>
      <c r="AH87" s="169"/>
      <c r="AI87" s="169"/>
      <c r="AJ87" s="169"/>
      <c r="AK87" s="169"/>
      <c r="AL87" s="169"/>
      <c r="AM87" s="169"/>
    </row>
    <row r="88" spans="1:39" ht="18.75" customHeight="1" x14ac:dyDescent="0.15">
      <c r="A88" s="105"/>
      <c r="B88" s="170"/>
      <c r="C88" s="170"/>
      <c r="D88" s="170"/>
      <c r="E88" s="170"/>
      <c r="F88" s="170"/>
      <c r="G88" s="170"/>
      <c r="H88" s="170"/>
      <c r="I88" s="170"/>
      <c r="J88" s="170"/>
      <c r="K88" s="170"/>
      <c r="L88" s="170"/>
      <c r="M88" s="170"/>
      <c r="N88" s="170"/>
      <c r="O88" s="170"/>
      <c r="P88" s="170"/>
      <c r="Q88" s="170"/>
      <c r="R88" s="170"/>
      <c r="S88" s="170"/>
      <c r="T88" s="171"/>
      <c r="U88" s="171"/>
      <c r="V88" s="171"/>
      <c r="W88" s="171"/>
      <c r="X88" s="171"/>
      <c r="Y88" s="171"/>
      <c r="Z88" s="171"/>
      <c r="AA88" s="171"/>
      <c r="AB88" s="171"/>
      <c r="AC88" s="171"/>
      <c r="AD88" s="171"/>
      <c r="AE88" s="171"/>
      <c r="AF88" s="171"/>
      <c r="AG88" s="171"/>
      <c r="AH88" s="171"/>
      <c r="AI88" s="171"/>
      <c r="AJ88" s="171"/>
      <c r="AK88" s="171"/>
      <c r="AL88" s="171"/>
      <c r="AM88" s="171"/>
    </row>
    <row r="89" spans="1:39" ht="18.75" customHeight="1" x14ac:dyDescent="0.15">
      <c r="A89" s="172" t="s">
        <v>212</v>
      </c>
      <c r="B89" s="86"/>
      <c r="C89" s="173"/>
      <c r="D89" s="173"/>
      <c r="E89" s="173"/>
      <c r="F89" s="173"/>
      <c r="G89" s="173"/>
      <c r="H89" s="173"/>
      <c r="I89" s="173"/>
      <c r="J89" s="173"/>
      <c r="K89" s="173"/>
      <c r="L89" s="173"/>
      <c r="M89" s="173"/>
      <c r="N89" s="173"/>
      <c r="O89" s="173"/>
      <c r="P89" s="173"/>
      <c r="Q89" s="173"/>
      <c r="R89" s="173"/>
      <c r="S89" s="210"/>
      <c r="T89" s="352" t="s">
        <v>21</v>
      </c>
      <c r="U89" s="352"/>
      <c r="V89" s="352"/>
      <c r="W89" s="352"/>
      <c r="X89" s="352"/>
      <c r="Y89" s="352"/>
      <c r="Z89" s="352"/>
      <c r="AA89" s="352"/>
      <c r="AB89" s="352"/>
      <c r="AC89" s="352"/>
      <c r="AD89" s="352"/>
      <c r="AE89" s="352"/>
      <c r="AF89" s="352"/>
      <c r="AG89" s="352"/>
      <c r="AH89" s="352"/>
      <c r="AI89" s="352"/>
      <c r="AJ89" s="352"/>
      <c r="AK89" s="352"/>
      <c r="AL89" s="352"/>
      <c r="AM89" s="353"/>
    </row>
    <row r="90" spans="1:39" ht="18.75" customHeight="1" x14ac:dyDescent="0.15">
      <c r="A90" s="175"/>
      <c r="B90" s="176" t="s">
        <v>114</v>
      </c>
      <c r="C90" s="209"/>
      <c r="D90" s="209"/>
      <c r="E90" s="209"/>
      <c r="F90" s="209"/>
      <c r="G90" s="209"/>
      <c r="H90" s="209"/>
      <c r="I90" s="209"/>
      <c r="J90" s="209"/>
      <c r="K90" s="209"/>
      <c r="L90" s="209"/>
      <c r="M90" s="209"/>
      <c r="N90" s="209"/>
      <c r="O90" s="209"/>
      <c r="P90" s="209"/>
      <c r="Q90" s="209"/>
      <c r="R90" s="209"/>
      <c r="S90" s="210"/>
      <c r="T90" s="368" t="s">
        <v>113</v>
      </c>
      <c r="U90" s="368"/>
      <c r="V90" s="368"/>
      <c r="W90" s="368"/>
      <c r="X90" s="368"/>
      <c r="Y90" s="368"/>
      <c r="Z90" s="368"/>
      <c r="AA90" s="368"/>
      <c r="AB90" s="368"/>
      <c r="AC90" s="368"/>
      <c r="AD90" s="368"/>
      <c r="AE90" s="368"/>
      <c r="AF90" s="368"/>
      <c r="AG90" s="368"/>
      <c r="AH90" s="368"/>
      <c r="AI90" s="368"/>
      <c r="AJ90" s="368"/>
      <c r="AK90" s="368"/>
      <c r="AL90" s="368"/>
      <c r="AM90" s="369"/>
    </row>
    <row r="91" spans="1:39" ht="18" customHeight="1" x14ac:dyDescent="0.15">
      <c r="A91" s="178"/>
      <c r="B91" s="179"/>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row>
    <row r="92" spans="1:39" s="180" customFormat="1" x14ac:dyDescent="0.1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9" s="180" customFormat="1" x14ac:dyDescent="0.1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row>
    <row r="94" spans="1:39" x14ac:dyDescent="0.1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row>
    <row r="95" spans="1:39" x14ac:dyDescent="0.1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row>
    <row r="96" spans="1:39" x14ac:dyDescent="0.1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row>
    <row r="97" spans="1:36" x14ac:dyDescent="0.1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row>
    <row r="98" spans="1:36" x14ac:dyDescent="0.1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row>
    <row r="99" spans="1:36" x14ac:dyDescent="0.1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row>
    <row r="100" spans="1:36" x14ac:dyDescent="0.1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row>
    <row r="101" spans="1:36" x14ac:dyDescent="0.1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row>
    <row r="102" spans="1:36" x14ac:dyDescent="0.1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row>
    <row r="103" spans="1:36" x14ac:dyDescent="0.1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row>
    <row r="104" spans="1:36" x14ac:dyDescent="0.1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row>
    <row r="105" spans="1:36" x14ac:dyDescent="0.1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row>
    <row r="106" spans="1:36" x14ac:dyDescent="0.1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row>
    <row r="107" spans="1:36" x14ac:dyDescent="0.1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row>
    <row r="108" spans="1:36" x14ac:dyDescent="0.1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row>
    <row r="109" spans="1:36" x14ac:dyDescent="0.1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row>
    <row r="110" spans="1:36" x14ac:dyDescent="0.1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row>
    <row r="111" spans="1:36" x14ac:dyDescent="0.1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row>
    <row r="112" spans="1:36" x14ac:dyDescent="0.1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row>
    <row r="113" spans="1:36" x14ac:dyDescent="0.1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row>
    <row r="114" spans="1:36" x14ac:dyDescent="0.1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row>
    <row r="115" spans="1:36" x14ac:dyDescent="0.1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row>
    <row r="116" spans="1:36" x14ac:dyDescent="0.1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row>
    <row r="117" spans="1:36" x14ac:dyDescent="0.1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row>
    <row r="118" spans="1:36" x14ac:dyDescent="0.1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row>
    <row r="119" spans="1:36" x14ac:dyDescent="0.1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row>
    <row r="120" spans="1:36" x14ac:dyDescent="0.1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row>
    <row r="121" spans="1:36" x14ac:dyDescent="0.1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row>
    <row r="122" spans="1:36" x14ac:dyDescent="0.15">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row>
    <row r="123" spans="1:36" x14ac:dyDescent="0.15">
      <c r="A123" s="181"/>
      <c r="B123" s="178"/>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row>
    <row r="124" spans="1:36" x14ac:dyDescent="0.15">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row>
    <row r="125" spans="1:36" x14ac:dyDescent="0.15">
      <c r="B125" s="181"/>
    </row>
  </sheetData>
  <sheetProtection selectLockedCells="1"/>
  <mergeCells count="148">
    <mergeCell ref="T85:AM85"/>
    <mergeCell ref="T86:AM86"/>
    <mergeCell ref="T89:AM89"/>
    <mergeCell ref="T90:AM90"/>
    <mergeCell ref="T79:AM79"/>
    <mergeCell ref="T80:AM80"/>
    <mergeCell ref="B82:S82"/>
    <mergeCell ref="T82:AM82"/>
    <mergeCell ref="T83:AM83"/>
    <mergeCell ref="T84:AM84"/>
    <mergeCell ref="A71:K71"/>
    <mergeCell ref="L71:Q71"/>
    <mergeCell ref="R71:AM71"/>
    <mergeCell ref="B76:AM76"/>
    <mergeCell ref="A78:S78"/>
    <mergeCell ref="T78:AM78"/>
    <mergeCell ref="A68:B70"/>
    <mergeCell ref="C68:K68"/>
    <mergeCell ref="L68:Q68"/>
    <mergeCell ref="R68:AM68"/>
    <mergeCell ref="C69:K69"/>
    <mergeCell ref="L69:Q69"/>
    <mergeCell ref="R69:AM69"/>
    <mergeCell ref="C70:K70"/>
    <mergeCell ref="L70:Q70"/>
    <mergeCell ref="R70:AM70"/>
    <mergeCell ref="A67:B67"/>
    <mergeCell ref="C67:K67"/>
    <mergeCell ref="L67:Q67"/>
    <mergeCell ref="R67:AM67"/>
    <mergeCell ref="R61:AM61"/>
    <mergeCell ref="C62:K62"/>
    <mergeCell ref="L62:Q62"/>
    <mergeCell ref="R62:AM62"/>
    <mergeCell ref="A63:K63"/>
    <mergeCell ref="L63:Q63"/>
    <mergeCell ref="R63:AM63"/>
    <mergeCell ref="A60:B62"/>
    <mergeCell ref="C60:K60"/>
    <mergeCell ref="L60:Q60"/>
    <mergeCell ref="R60:AM60"/>
    <mergeCell ref="C61:K61"/>
    <mergeCell ref="L61:Q61"/>
    <mergeCell ref="A66:B66"/>
    <mergeCell ref="C66:K66"/>
    <mergeCell ref="L66:Q66"/>
    <mergeCell ref="R66:AM66"/>
    <mergeCell ref="C55:K55"/>
    <mergeCell ref="L55:Q55"/>
    <mergeCell ref="R55:AM55"/>
    <mergeCell ref="C56:K56"/>
    <mergeCell ref="L56:Q56"/>
    <mergeCell ref="R56:AM56"/>
    <mergeCell ref="A59:B59"/>
    <mergeCell ref="C59:K59"/>
    <mergeCell ref="L59:Q59"/>
    <mergeCell ref="R59:AM59"/>
    <mergeCell ref="L52:Q52"/>
    <mergeCell ref="R52:AM52"/>
    <mergeCell ref="C53:K53"/>
    <mergeCell ref="L53:Q53"/>
    <mergeCell ref="R53:AM53"/>
    <mergeCell ref="C54:K54"/>
    <mergeCell ref="L54:Q54"/>
    <mergeCell ref="R54:AM54"/>
    <mergeCell ref="B46:AM46"/>
    <mergeCell ref="A50:B50"/>
    <mergeCell ref="C50:K50"/>
    <mergeCell ref="L50:Q50"/>
    <mergeCell ref="R50:AM50"/>
    <mergeCell ref="A51:B58"/>
    <mergeCell ref="C51:K51"/>
    <mergeCell ref="L51:Q51"/>
    <mergeCell ref="R51:AM51"/>
    <mergeCell ref="C52:K52"/>
    <mergeCell ref="C57:K57"/>
    <mergeCell ref="L57:Q57"/>
    <mergeCell ref="R57:AM57"/>
    <mergeCell ref="C58:K58"/>
    <mergeCell ref="L58:Q58"/>
    <mergeCell ref="R58:AM58"/>
    <mergeCell ref="AL39:AM39"/>
    <mergeCell ref="A40:G41"/>
    <mergeCell ref="H40:L40"/>
    <mergeCell ref="M40:AE40"/>
    <mergeCell ref="AF40:AH40"/>
    <mergeCell ref="AI40:AK40"/>
    <mergeCell ref="AL40:AM40"/>
    <mergeCell ref="H41:L41"/>
    <mergeCell ref="M41:AM41"/>
    <mergeCell ref="A39:V39"/>
    <mergeCell ref="W39:Z39"/>
    <mergeCell ref="AA39:AC39"/>
    <mergeCell ref="AD39:AE39"/>
    <mergeCell ref="AF39:AH39"/>
    <mergeCell ref="AI39:AK39"/>
    <mergeCell ref="H22:L22"/>
    <mergeCell ref="M22:U22"/>
    <mergeCell ref="V22:Z22"/>
    <mergeCell ref="AA22:AM22"/>
    <mergeCell ref="A23:AM23"/>
    <mergeCell ref="B37:AM37"/>
    <mergeCell ref="C19:AM19"/>
    <mergeCell ref="C20:AM20"/>
    <mergeCell ref="A21:G22"/>
    <mergeCell ref="H21:L21"/>
    <mergeCell ref="M21:U21"/>
    <mergeCell ref="V21:Z21"/>
    <mergeCell ref="AA21:AD21"/>
    <mergeCell ref="AE21:AF21"/>
    <mergeCell ref="AH21:AI21"/>
    <mergeCell ref="AK21:AL21"/>
    <mergeCell ref="H16:AE16"/>
    <mergeCell ref="AF16:AH16"/>
    <mergeCell ref="AI16:AK16"/>
    <mergeCell ref="AL16:AM16"/>
    <mergeCell ref="C17:AM17"/>
    <mergeCell ref="C18:AM18"/>
    <mergeCell ref="A12:H13"/>
    <mergeCell ref="J12:AM12"/>
    <mergeCell ref="J13:AM13"/>
    <mergeCell ref="A15:V15"/>
    <mergeCell ref="W15:Z15"/>
    <mergeCell ref="AA15:AC15"/>
    <mergeCell ref="AD15:AE15"/>
    <mergeCell ref="AF15:AH15"/>
    <mergeCell ref="AI15:AK15"/>
    <mergeCell ref="AL15:AM15"/>
    <mergeCell ref="A2:AM2"/>
    <mergeCell ref="A4:A11"/>
    <mergeCell ref="B4:K4"/>
    <mergeCell ref="L4:AM4"/>
    <mergeCell ref="B5:K5"/>
    <mergeCell ref="L5:AM5"/>
    <mergeCell ref="B6:K6"/>
    <mergeCell ref="L6:AC6"/>
    <mergeCell ref="AD6:AM6"/>
    <mergeCell ref="B7:K7"/>
    <mergeCell ref="L7:AM7"/>
    <mergeCell ref="B8:K9"/>
    <mergeCell ref="Q8:R8"/>
    <mergeCell ref="T8:V8"/>
    <mergeCell ref="L9:AM9"/>
    <mergeCell ref="B10:K11"/>
    <mergeCell ref="L10:O10"/>
    <mergeCell ref="P10:AM10"/>
    <mergeCell ref="P11:Y11"/>
    <mergeCell ref="AC11:AM11"/>
  </mergeCells>
  <phoneticPr fontId="5"/>
  <conditionalFormatting sqref="L4:AM5">
    <cfRule type="containsBlanks" dxfId="147" priority="37">
      <formula>LEN(TRIM(L4))=0</formula>
    </cfRule>
  </conditionalFormatting>
  <conditionalFormatting sqref="L6:AC6">
    <cfRule type="containsBlanks" dxfId="146" priority="36">
      <formula>LEN(TRIM(L6))=0</formula>
    </cfRule>
  </conditionalFormatting>
  <conditionalFormatting sqref="L7:AM7">
    <cfRule type="containsBlanks" dxfId="145" priority="35">
      <formula>LEN(TRIM(L7))=0</formula>
    </cfRule>
  </conditionalFormatting>
  <conditionalFormatting sqref="Q8:R8 T8:V8">
    <cfRule type="containsBlanks" dxfId="144" priority="34">
      <formula>LEN(TRIM(Q8))=0</formula>
    </cfRule>
  </conditionalFormatting>
  <conditionalFormatting sqref="L9:AM9">
    <cfRule type="containsBlanks" dxfId="143" priority="33">
      <formula>LEN(TRIM(L9))=0</formula>
    </cfRule>
  </conditionalFormatting>
  <conditionalFormatting sqref="P10:AM10 P11:Y11 AC11:AM11">
    <cfRule type="containsBlanks" dxfId="142" priority="32">
      <formula>LEN(TRIM(P10))=0</formula>
    </cfRule>
  </conditionalFormatting>
  <conditionalFormatting sqref="AA21:AD21">
    <cfRule type="expression" dxfId="141" priority="24">
      <formula>$I$12=FALSE</formula>
    </cfRule>
    <cfRule type="containsBlanks" dxfId="140" priority="31">
      <formula>LEN(TRIM(AA21))=0</formula>
    </cfRule>
  </conditionalFormatting>
  <conditionalFormatting sqref="AE21:AF21 AH21:AI21 AK21:AL21">
    <cfRule type="containsBlanks" dxfId="139" priority="30">
      <formula>LEN(TRIM(AE21))=0</formula>
    </cfRule>
  </conditionalFormatting>
  <conditionalFormatting sqref="M21:U21">
    <cfRule type="expression" dxfId="138" priority="26">
      <formula>$I$12=FALSE</formula>
    </cfRule>
    <cfRule type="containsBlanks" dxfId="137" priority="29">
      <formula>LEN(TRIM(M21))=0</formula>
    </cfRule>
  </conditionalFormatting>
  <conditionalFormatting sqref="M22:U22">
    <cfRule type="expression" dxfId="136" priority="25">
      <formula>$I$12=FALSE</formula>
    </cfRule>
    <cfRule type="containsBlanks" dxfId="135" priority="28">
      <formula>LEN(TRIM(M22))=0</formula>
    </cfRule>
  </conditionalFormatting>
  <conditionalFormatting sqref="AA22:AM22">
    <cfRule type="expression" dxfId="134" priority="20">
      <formula>$I$12=FALSE</formula>
    </cfRule>
    <cfRule type="containsBlanks" dxfId="133" priority="27">
      <formula>LEN(TRIM(AA22))=0</formula>
    </cfRule>
  </conditionalFormatting>
  <conditionalFormatting sqref="AE21:AF21">
    <cfRule type="expression" dxfId="132" priority="23">
      <formula>$I$12=FALSE</formula>
    </cfRule>
  </conditionalFormatting>
  <conditionalFormatting sqref="AH21:AI21">
    <cfRule type="expression" dxfId="131" priority="22">
      <formula>$I$12=FALSE</formula>
    </cfRule>
  </conditionalFormatting>
  <conditionalFormatting sqref="AK21:AL21">
    <cfRule type="expression" dxfId="130" priority="21">
      <formula>$I$12=FALSE</formula>
    </cfRule>
  </conditionalFormatting>
  <conditionalFormatting sqref="M41:AM41 M40">
    <cfRule type="expression" dxfId="129" priority="18">
      <formula>$I$13=FALSE</formula>
    </cfRule>
    <cfRule type="containsBlanks" dxfId="128" priority="19">
      <formula>LEN(TRIM(M40))=0</formula>
    </cfRule>
  </conditionalFormatting>
  <conditionalFormatting sqref="L51:AM51">
    <cfRule type="expression" dxfId="127" priority="16">
      <formula>$C$51=""</formula>
    </cfRule>
    <cfRule type="containsBlanks" dxfId="126" priority="17">
      <formula>LEN(TRIM(L51))=0</formula>
    </cfRule>
  </conditionalFormatting>
  <conditionalFormatting sqref="L52:AM59">
    <cfRule type="containsBlanks" dxfId="125" priority="15">
      <formula>LEN(TRIM(L52))=0</formula>
    </cfRule>
  </conditionalFormatting>
  <conditionalFormatting sqref="L52:AM52">
    <cfRule type="expression" dxfId="124" priority="14">
      <formula>$C$52=""</formula>
    </cfRule>
  </conditionalFormatting>
  <conditionalFormatting sqref="L53:AM53">
    <cfRule type="expression" dxfId="123" priority="13">
      <formula>$C$53=""</formula>
    </cfRule>
  </conditionalFormatting>
  <conditionalFormatting sqref="L54:AM54">
    <cfRule type="expression" dxfId="122" priority="12">
      <formula>$C$54=""</formula>
    </cfRule>
  </conditionalFormatting>
  <conditionalFormatting sqref="L55:AM55">
    <cfRule type="expression" dxfId="121" priority="11">
      <formula>$C$55=""</formula>
    </cfRule>
  </conditionalFormatting>
  <conditionalFormatting sqref="L56:AM56">
    <cfRule type="expression" dxfId="120" priority="10">
      <formula>$C$56=""</formula>
    </cfRule>
  </conditionalFormatting>
  <conditionalFormatting sqref="L57:AM57">
    <cfRule type="expression" dxfId="119" priority="9">
      <formula>$C$57=""</formula>
    </cfRule>
  </conditionalFormatting>
  <conditionalFormatting sqref="L58:AM58">
    <cfRule type="expression" dxfId="118" priority="8">
      <formula>$C$58=""</formula>
    </cfRule>
  </conditionalFormatting>
  <conditionalFormatting sqref="L59:AM59">
    <cfRule type="expression" dxfId="117" priority="7">
      <formula>$C$59=""</formula>
    </cfRule>
  </conditionalFormatting>
  <conditionalFormatting sqref="L67:AM67">
    <cfRule type="expression" dxfId="116" priority="5">
      <formula>$C$67=""</formula>
    </cfRule>
    <cfRule type="containsBlanks" dxfId="115" priority="6">
      <formula>LEN(TRIM(L67))=0</formula>
    </cfRule>
  </conditionalFormatting>
  <conditionalFormatting sqref="AI16:AK16">
    <cfRule type="expression" dxfId="114" priority="3">
      <formula>$I$12=FALSE</formula>
    </cfRule>
    <cfRule type="containsBlanks" dxfId="113" priority="4">
      <formula>LEN(TRIM(AI16))=0</formula>
    </cfRule>
  </conditionalFormatting>
  <conditionalFormatting sqref="AI40:AK40">
    <cfRule type="expression" dxfId="112" priority="1">
      <formula>$I$13=FALSE</formula>
    </cfRule>
    <cfRule type="containsBlanks" dxfId="111" priority="2">
      <formula>LEN(TRIM(AI40))=0</formula>
    </cfRule>
  </conditionalFormatting>
  <dataValidations count="10">
    <dataValidation imeMode="off" allowBlank="1" showInputMessage="1" showErrorMessage="1" sqref="AI16:AK16 AI40:AK40" xr:uid="{0DE8A1FF-A4EA-49FF-BF4C-2CE89EAC2B9B}"/>
    <dataValidation type="textLength" imeMode="disabled" operator="equal" allowBlank="1" showInputMessage="1" showErrorMessage="1" sqref="Q8:R8" xr:uid="{48A44BE8-4D98-47D7-AEA2-3D3F71DF1D22}">
      <formula1>3</formula1>
    </dataValidation>
    <dataValidation type="textLength" imeMode="disabled" operator="equal" allowBlank="1" showInputMessage="1" showErrorMessage="1" sqref="T8:V8" xr:uid="{224B5B2D-D9E1-49C0-8A11-D39AA79933BE}">
      <formula1>4</formula1>
    </dataValidation>
    <dataValidation imeMode="fullKatakana" allowBlank="1" showInputMessage="1" showErrorMessage="1" sqref="L4:AM4" xr:uid="{112DD242-8281-4A2A-9B36-3BD770BCAB5E}"/>
    <dataValidation type="textLength" imeMode="disabled" operator="equal" allowBlank="1" showInputMessage="1" showErrorMessage="1" sqref="L7:AM7 M41:AM41" xr:uid="{BC7BBB72-A9D9-4A91-8835-76E2CAA01D69}">
      <formula1>10</formula1>
    </dataValidation>
    <dataValidation type="list" allowBlank="1" showInputMessage="1" showErrorMessage="1" sqref="AA21:AD21" xr:uid="{D0079A71-B57A-4B48-8C4A-6986BB581618}">
      <formula1>"大正, 昭和, 平成, 令和"</formula1>
    </dataValidation>
    <dataValidation type="list" allowBlank="1" showInputMessage="1" showErrorMessage="1" sqref="AA22:AM22" xr:uid="{3E43D08E-84CC-4F1D-9136-B8B12041EDFA}">
      <formula1>"利用者, 職員"</formula1>
    </dataValidation>
    <dataValidation type="list" allowBlank="1" showInputMessage="1" showErrorMessage="1" sqref="M22" xr:uid="{D235C569-7F41-4554-B8F4-09856D62F408}">
      <formula1>"感染者, 濃厚接触者"</formula1>
    </dataValidation>
    <dataValidation imeMode="disabled" allowBlank="1" showInputMessage="1" showErrorMessage="1" sqref="AE21 AK21 L67:Q70 P11:Y11 L51:Q62 AH21 AC11:AM11" xr:uid="{DAB7815F-CA4F-4E5A-8848-36C9D264E1B4}"/>
    <dataValidation imeMode="halfAlpha" allowBlank="1" showInputMessage="1" showErrorMessage="1" sqref="AG27:AI27 O26:R27 AG26:AJ26 J38:N38 AD38:AH38 AM38 J30:N36 S43 AI43 O44:R44 AG44:AJ44 AG36:AH36 S36:W36 AM45 J45:N45 AG45:AH45 S45:W45 W26:AB27 W44:AB44 AC30:AH35 S30:X35 AM30:AM36 S38:X38" xr:uid="{E04191E8-C883-472A-BC15-500B77EE8756}"/>
  </dataValidations>
  <printOptions horizontalCentered="1"/>
  <pageMargins left="0.55118110236220474" right="0.55118110236220474" top="0.62992125984251968" bottom="0.43307086614173229" header="0.51181102362204722" footer="0.15748031496062992"/>
  <pageSetup paperSize="9" scale="97" orientation="portrait" r:id="rId1"/>
  <headerFooter alignWithMargins="0">
    <oddHeader>&amp;R&amp;"ＭＳ 明朝,標準"&amp;A</oddHeader>
    <oddFooter>&amp;C&amp;P/&amp;N</oddFooter>
  </headerFooter>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96609" r:id="rId4" name="Check Box 1">
              <controlPr defaultSize="0" autoFill="0" autoLine="0" autoPict="0">
                <anchor moveWithCells="1">
                  <from>
                    <xdr:col>8</xdr:col>
                    <xdr:colOff>0</xdr:colOff>
                    <xdr:row>11</xdr:row>
                    <xdr:rowOff>9525</xdr:rowOff>
                  </from>
                  <to>
                    <xdr:col>9</xdr:col>
                    <xdr:colOff>47625</xdr:colOff>
                    <xdr:row>12</xdr:row>
                    <xdr:rowOff>47625</xdr:rowOff>
                  </to>
                </anchor>
              </controlPr>
            </control>
          </mc:Choice>
        </mc:AlternateContent>
        <mc:AlternateContent xmlns:mc="http://schemas.openxmlformats.org/markup-compatibility/2006">
          <mc:Choice Requires="x14">
            <control shapeId="196610" r:id="rId5" name="Check Box 2">
              <controlPr defaultSize="0" autoFill="0" autoLine="0" autoPict="0">
                <anchor moveWithCells="1">
                  <from>
                    <xdr:col>8</xdr:col>
                    <xdr:colOff>0</xdr:colOff>
                    <xdr:row>12</xdr:row>
                    <xdr:rowOff>0</xdr:rowOff>
                  </from>
                  <to>
                    <xdr:col>9</xdr:col>
                    <xdr:colOff>47625</xdr:colOff>
                    <xdr:row>13</xdr:row>
                    <xdr:rowOff>38100</xdr:rowOff>
                  </to>
                </anchor>
              </controlPr>
            </control>
          </mc:Choice>
        </mc:AlternateContent>
        <mc:AlternateContent xmlns:mc="http://schemas.openxmlformats.org/markup-compatibility/2006">
          <mc:Choice Requires="x14">
            <control shapeId="196611" r:id="rId6" name="Check Box 3">
              <controlPr defaultSize="0" autoFill="0" autoLine="0" autoPict="0">
                <anchor moveWithCells="1">
                  <from>
                    <xdr:col>1</xdr:col>
                    <xdr:colOff>0</xdr:colOff>
                    <xdr:row>25</xdr:row>
                    <xdr:rowOff>0</xdr:rowOff>
                  </from>
                  <to>
                    <xdr:col>2</xdr:col>
                    <xdr:colOff>47625</xdr:colOff>
                    <xdr:row>26</xdr:row>
                    <xdr:rowOff>19050</xdr:rowOff>
                  </to>
                </anchor>
              </controlPr>
            </control>
          </mc:Choice>
        </mc:AlternateContent>
        <mc:AlternateContent xmlns:mc="http://schemas.openxmlformats.org/markup-compatibility/2006">
          <mc:Choice Requires="x14">
            <control shapeId="196612" r:id="rId7" name="Check Box 4">
              <controlPr defaultSize="0" autoFill="0" autoLine="0" autoPict="0">
                <anchor moveWithCells="1">
                  <from>
                    <xdr:col>14</xdr:col>
                    <xdr:colOff>0</xdr:colOff>
                    <xdr:row>25</xdr:row>
                    <xdr:rowOff>0</xdr:rowOff>
                  </from>
                  <to>
                    <xdr:col>15</xdr:col>
                    <xdr:colOff>47625</xdr:colOff>
                    <xdr:row>26</xdr:row>
                    <xdr:rowOff>19050</xdr:rowOff>
                  </to>
                </anchor>
              </controlPr>
            </control>
          </mc:Choice>
        </mc:AlternateContent>
        <mc:AlternateContent xmlns:mc="http://schemas.openxmlformats.org/markup-compatibility/2006">
          <mc:Choice Requires="x14">
            <control shapeId="196613" r:id="rId8" name="Check Box 5">
              <controlPr defaultSize="0" autoFill="0" autoLine="0" autoPict="0">
                <anchor moveWithCells="1">
                  <from>
                    <xdr:col>25</xdr:col>
                    <xdr:colOff>0</xdr:colOff>
                    <xdr:row>26</xdr:row>
                    <xdr:rowOff>9525</xdr:rowOff>
                  </from>
                  <to>
                    <xdr:col>26</xdr:col>
                    <xdr:colOff>47625</xdr:colOff>
                    <xdr:row>27</xdr:row>
                    <xdr:rowOff>28575</xdr:rowOff>
                  </to>
                </anchor>
              </controlPr>
            </control>
          </mc:Choice>
        </mc:AlternateContent>
        <mc:AlternateContent xmlns:mc="http://schemas.openxmlformats.org/markup-compatibility/2006">
          <mc:Choice Requires="x14">
            <control shapeId="196614" r:id="rId9" name="Check Box 6">
              <controlPr defaultSize="0" autoFill="0" autoLine="0" autoPict="0">
                <anchor moveWithCells="1">
                  <from>
                    <xdr:col>33</xdr:col>
                    <xdr:colOff>0</xdr:colOff>
                    <xdr:row>26</xdr:row>
                    <xdr:rowOff>9525</xdr:rowOff>
                  </from>
                  <to>
                    <xdr:col>34</xdr:col>
                    <xdr:colOff>47625</xdr:colOff>
                    <xdr:row>27</xdr:row>
                    <xdr:rowOff>28575</xdr:rowOff>
                  </to>
                </anchor>
              </controlPr>
            </control>
          </mc:Choice>
        </mc:AlternateContent>
        <mc:AlternateContent xmlns:mc="http://schemas.openxmlformats.org/markup-compatibility/2006">
          <mc:Choice Requires="x14">
            <control shapeId="196615" r:id="rId10" name="Check Box 7">
              <controlPr defaultSize="0" autoFill="0" autoLine="0" autoPict="0">
                <anchor moveWithCells="1">
                  <from>
                    <xdr:col>1</xdr:col>
                    <xdr:colOff>0</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196616" r:id="rId11" name="Check Box 8">
              <controlPr defaultSize="0" autoFill="0" autoLine="0" autoPict="0">
                <anchor moveWithCells="1">
                  <from>
                    <xdr:col>1</xdr:col>
                    <xdr:colOff>0</xdr:colOff>
                    <xdr:row>26</xdr:row>
                    <xdr:rowOff>9525</xdr:rowOff>
                  </from>
                  <to>
                    <xdr:col>2</xdr:col>
                    <xdr:colOff>47625</xdr:colOff>
                    <xdr:row>27</xdr:row>
                    <xdr:rowOff>28575</xdr:rowOff>
                  </to>
                </anchor>
              </controlPr>
            </control>
          </mc:Choice>
        </mc:AlternateContent>
        <mc:AlternateContent xmlns:mc="http://schemas.openxmlformats.org/markup-compatibility/2006">
          <mc:Choice Requires="x14">
            <control shapeId="196617" r:id="rId12" name="Check Box 9">
              <controlPr defaultSize="0" autoFill="0" autoLine="0" autoPict="0">
                <anchor moveWithCells="1">
                  <from>
                    <xdr:col>14</xdr:col>
                    <xdr:colOff>0</xdr:colOff>
                    <xdr:row>26</xdr:row>
                    <xdr:rowOff>9525</xdr:rowOff>
                  </from>
                  <to>
                    <xdr:col>15</xdr:col>
                    <xdr:colOff>47625</xdr:colOff>
                    <xdr:row>27</xdr:row>
                    <xdr:rowOff>28575</xdr:rowOff>
                  </to>
                </anchor>
              </controlPr>
            </control>
          </mc:Choice>
        </mc:AlternateContent>
        <mc:AlternateContent xmlns:mc="http://schemas.openxmlformats.org/markup-compatibility/2006">
          <mc:Choice Requires="x14">
            <control shapeId="196618" r:id="rId13" name="Check Box 10">
              <controlPr defaultSize="0" autoFill="0" autoLine="0" autoPict="0">
                <anchor moveWithCells="1">
                  <from>
                    <xdr:col>26</xdr:col>
                    <xdr:colOff>0</xdr:colOff>
                    <xdr:row>25</xdr:row>
                    <xdr:rowOff>0</xdr:rowOff>
                  </from>
                  <to>
                    <xdr:col>27</xdr:col>
                    <xdr:colOff>47625</xdr:colOff>
                    <xdr:row>26</xdr:row>
                    <xdr:rowOff>19050</xdr:rowOff>
                  </to>
                </anchor>
              </controlPr>
            </control>
          </mc:Choice>
        </mc:AlternateContent>
        <mc:AlternateContent xmlns:mc="http://schemas.openxmlformats.org/markup-compatibility/2006">
          <mc:Choice Requires="x14">
            <control shapeId="196619" r:id="rId14" name="Check Box 11">
              <controlPr defaultSize="0" autoFill="0" autoLine="0" autoPict="0">
                <anchor moveWithCells="1">
                  <from>
                    <xdr:col>34</xdr:col>
                    <xdr:colOff>0</xdr:colOff>
                    <xdr:row>25</xdr:row>
                    <xdr:rowOff>0</xdr:rowOff>
                  </from>
                  <to>
                    <xdr:col>35</xdr:col>
                    <xdr:colOff>19050</xdr:colOff>
                    <xdr:row>26</xdr:row>
                    <xdr:rowOff>47625</xdr:rowOff>
                  </to>
                </anchor>
              </controlPr>
            </control>
          </mc:Choice>
        </mc:AlternateContent>
        <mc:AlternateContent xmlns:mc="http://schemas.openxmlformats.org/markup-compatibility/2006">
          <mc:Choice Requires="x14">
            <control shapeId="196620" r:id="rId15" name="Check Box 12">
              <controlPr defaultSize="0" autoFill="0" autoLine="0" autoPict="0">
                <anchor moveWithCells="1">
                  <from>
                    <xdr:col>1</xdr:col>
                    <xdr:colOff>0</xdr:colOff>
                    <xdr:row>29</xdr:row>
                    <xdr:rowOff>0</xdr:rowOff>
                  </from>
                  <to>
                    <xdr:col>2</xdr:col>
                    <xdr:colOff>47625</xdr:colOff>
                    <xdr:row>30</xdr:row>
                    <xdr:rowOff>0</xdr:rowOff>
                  </to>
                </anchor>
              </controlPr>
            </control>
          </mc:Choice>
        </mc:AlternateContent>
        <mc:AlternateContent xmlns:mc="http://schemas.openxmlformats.org/markup-compatibility/2006">
          <mc:Choice Requires="x14">
            <control shapeId="196621" r:id="rId16" name="Check Box 13">
              <controlPr defaultSize="0" autoFill="0" autoLine="0" autoPict="0">
                <anchor moveWithCells="1">
                  <from>
                    <xdr:col>1</xdr:col>
                    <xdr:colOff>0</xdr:colOff>
                    <xdr:row>43</xdr:row>
                    <xdr:rowOff>0</xdr:rowOff>
                  </from>
                  <to>
                    <xdr:col>2</xdr:col>
                    <xdr:colOff>47625</xdr:colOff>
                    <xdr:row>44</xdr:row>
                    <xdr:rowOff>19050</xdr:rowOff>
                  </to>
                </anchor>
              </controlPr>
            </control>
          </mc:Choice>
        </mc:AlternateContent>
        <mc:AlternateContent xmlns:mc="http://schemas.openxmlformats.org/markup-compatibility/2006">
          <mc:Choice Requires="x14">
            <control shapeId="196622" r:id="rId17" name="Check Box 14">
              <controlPr defaultSize="0" autoFill="0" autoLine="0" autoPict="0">
                <anchor moveWithCells="1">
                  <from>
                    <xdr:col>14</xdr:col>
                    <xdr:colOff>0</xdr:colOff>
                    <xdr:row>43</xdr:row>
                    <xdr:rowOff>0</xdr:rowOff>
                  </from>
                  <to>
                    <xdr:col>15</xdr:col>
                    <xdr:colOff>47625</xdr:colOff>
                    <xdr:row>44</xdr:row>
                    <xdr:rowOff>19050</xdr:rowOff>
                  </to>
                </anchor>
              </controlPr>
            </control>
          </mc:Choice>
        </mc:AlternateContent>
        <mc:AlternateContent xmlns:mc="http://schemas.openxmlformats.org/markup-compatibility/2006">
          <mc:Choice Requires="x14">
            <control shapeId="196623" r:id="rId18" name="Check Box 15">
              <controlPr defaultSize="0" autoFill="0" autoLine="0" autoPict="0">
                <anchor moveWithCells="1">
                  <from>
                    <xdr:col>26</xdr:col>
                    <xdr:colOff>0</xdr:colOff>
                    <xdr:row>43</xdr:row>
                    <xdr:rowOff>0</xdr:rowOff>
                  </from>
                  <to>
                    <xdr:col>27</xdr:col>
                    <xdr:colOff>47625</xdr:colOff>
                    <xdr:row>44</xdr:row>
                    <xdr:rowOff>19050</xdr:rowOff>
                  </to>
                </anchor>
              </controlPr>
            </control>
          </mc:Choice>
        </mc:AlternateContent>
        <mc:AlternateContent xmlns:mc="http://schemas.openxmlformats.org/markup-compatibility/2006">
          <mc:Choice Requires="x14">
            <control shapeId="196624" r:id="rId19" name="Check Box 16">
              <controlPr defaultSize="0" autoFill="0" autoLine="0" autoPict="0">
                <anchor moveWithCells="1">
                  <from>
                    <xdr:col>34</xdr:col>
                    <xdr:colOff>0</xdr:colOff>
                    <xdr:row>43</xdr:row>
                    <xdr:rowOff>0</xdr:rowOff>
                  </from>
                  <to>
                    <xdr:col>35</xdr:col>
                    <xdr:colOff>57150</xdr:colOff>
                    <xdr:row>44</xdr:row>
                    <xdr:rowOff>47625</xdr:rowOff>
                  </to>
                </anchor>
              </controlPr>
            </control>
          </mc:Choice>
        </mc:AlternateContent>
        <mc:AlternateContent xmlns:mc="http://schemas.openxmlformats.org/markup-compatibility/2006">
          <mc:Choice Requires="x14">
            <control shapeId="196625" r:id="rId20" name="Check Box 17">
              <controlPr defaultSize="0" autoFill="0" autoLine="0" autoPict="0">
                <anchor moveWithCells="1">
                  <from>
                    <xdr:col>1</xdr:col>
                    <xdr:colOff>228600</xdr:colOff>
                    <xdr:row>33</xdr:row>
                    <xdr:rowOff>0</xdr:rowOff>
                  </from>
                  <to>
                    <xdr:col>2</xdr:col>
                    <xdr:colOff>19050</xdr:colOff>
                    <xdr:row>34</xdr:row>
                    <xdr:rowOff>0</xdr:rowOff>
                  </to>
                </anchor>
              </controlPr>
            </control>
          </mc:Choice>
        </mc:AlternateContent>
        <mc:AlternateContent xmlns:mc="http://schemas.openxmlformats.org/markup-compatibility/2006">
          <mc:Choice Requires="x14">
            <control shapeId="196626" r:id="rId21" name="Check Box 18">
              <controlPr defaultSize="0" autoFill="0" autoLine="0" autoPict="0">
                <anchor moveWithCells="1">
                  <from>
                    <xdr:col>1</xdr:col>
                    <xdr:colOff>0</xdr:colOff>
                    <xdr:row>16</xdr:row>
                    <xdr:rowOff>0</xdr:rowOff>
                  </from>
                  <to>
                    <xdr:col>2</xdr:col>
                    <xdr:colOff>47625</xdr:colOff>
                    <xdr:row>16</xdr:row>
                    <xdr:rowOff>257175</xdr:rowOff>
                  </to>
                </anchor>
              </controlPr>
            </control>
          </mc:Choice>
        </mc:AlternateContent>
        <mc:AlternateContent xmlns:mc="http://schemas.openxmlformats.org/markup-compatibility/2006">
          <mc:Choice Requires="x14">
            <control shapeId="196627" r:id="rId22" name="Check Box 19">
              <controlPr defaultSize="0" autoFill="0" autoLine="0" autoPict="0">
                <anchor mov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96628" r:id="rId23" name="Check Box 20">
              <controlPr defaultSize="0" autoFill="0" autoLine="0" autoPict="0">
                <anchor moveWithCells="1">
                  <from>
                    <xdr:col>1</xdr:col>
                    <xdr:colOff>0</xdr:colOff>
                    <xdr:row>18</xdr:row>
                    <xdr:rowOff>0</xdr:rowOff>
                  </from>
                  <to>
                    <xdr:col>2</xdr:col>
                    <xdr:colOff>47625</xdr:colOff>
                    <xdr:row>19</xdr:row>
                    <xdr:rowOff>19050</xdr:rowOff>
                  </to>
                </anchor>
              </controlPr>
            </control>
          </mc:Choice>
        </mc:AlternateContent>
        <mc:AlternateContent xmlns:mc="http://schemas.openxmlformats.org/markup-compatibility/2006">
          <mc:Choice Requires="x14">
            <control shapeId="196629" r:id="rId24" name="Check Box 21">
              <controlPr defaultSize="0" autoFill="0" autoLine="0" autoPict="0">
                <anchor moveWithCells="1">
                  <from>
                    <xdr:col>1</xdr:col>
                    <xdr:colOff>0</xdr:colOff>
                    <xdr:row>19</xdr:row>
                    <xdr:rowOff>0</xdr:rowOff>
                  </from>
                  <to>
                    <xdr:col>2</xdr:col>
                    <xdr:colOff>47625</xdr:colOff>
                    <xdr:row>19</xdr:row>
                    <xdr:rowOff>257175</xdr:rowOff>
                  </to>
                </anchor>
              </controlPr>
            </control>
          </mc:Choice>
        </mc:AlternateContent>
        <mc:AlternateContent xmlns:mc="http://schemas.openxmlformats.org/markup-compatibility/2006">
          <mc:Choice Requires="x14">
            <control shapeId="196630" r:id="rId25" name="Check Box 22">
              <controlPr defaultSize="0" autoFill="0" autoLine="0" autoPict="0">
                <anchor moveWithCells="1">
                  <from>
                    <xdr:col>1</xdr:col>
                    <xdr:colOff>180975</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96631" r:id="rId26" name="Check Box 23">
              <controlPr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96632" r:id="rId27" name="Check Box 24">
              <controlPr defaultSize="0" autoFill="0" autoLine="0" autoPict="0">
                <anchor moveWithCells="1">
                  <from>
                    <xdr:col>1</xdr:col>
                    <xdr:colOff>0</xdr:colOff>
                    <xdr:row>31</xdr:row>
                    <xdr:rowOff>0</xdr:rowOff>
                  </from>
                  <to>
                    <xdr:col>2</xdr:col>
                    <xdr:colOff>47625</xdr:colOff>
                    <xdr:row>32</xdr:row>
                    <xdr:rowOff>0</xdr:rowOff>
                  </to>
                </anchor>
              </controlPr>
            </control>
          </mc:Choice>
        </mc:AlternateContent>
        <mc:AlternateContent xmlns:mc="http://schemas.openxmlformats.org/markup-compatibility/2006">
          <mc:Choice Requires="x14">
            <control shapeId="196633" r:id="rId28" name="Check Box 25">
              <controlPr defaultSize="0" autoFill="0" autoLine="0" autoPict="0">
                <anchor moveWithCells="1">
                  <from>
                    <xdr:col>1</xdr:col>
                    <xdr:colOff>0</xdr:colOff>
                    <xdr:row>32</xdr:row>
                    <xdr:rowOff>0</xdr:rowOff>
                  </from>
                  <to>
                    <xdr:col>2</xdr:col>
                    <xdr:colOff>47625</xdr:colOff>
                    <xdr:row>33</xdr:row>
                    <xdr:rowOff>0</xdr:rowOff>
                  </to>
                </anchor>
              </controlPr>
            </control>
          </mc:Choice>
        </mc:AlternateContent>
        <mc:AlternateContent xmlns:mc="http://schemas.openxmlformats.org/markup-compatibility/2006">
          <mc:Choice Requires="x14">
            <control shapeId="196634" r:id="rId29" name="Check Box 26">
              <controlPr defaultSize="0" autoFill="0" autoLine="0" autoPict="0">
                <anchor moveWithCells="1">
                  <from>
                    <xdr:col>1</xdr:col>
                    <xdr:colOff>0</xdr:colOff>
                    <xdr:row>34</xdr:row>
                    <xdr:rowOff>0</xdr:rowOff>
                  </from>
                  <to>
                    <xdr:col>2</xdr:col>
                    <xdr:colOff>47625</xdr:colOff>
                    <xdr:row>35</xdr:row>
                    <xdr:rowOff>0</xdr:rowOff>
                  </to>
                </anchor>
              </controlPr>
            </control>
          </mc:Choice>
        </mc:AlternateContent>
        <mc:AlternateContent xmlns:mc="http://schemas.openxmlformats.org/markup-compatibility/2006">
          <mc:Choice Requires="x14">
            <control shapeId="196635" r:id="rId30" name="Check Box 27">
              <controlPr defaultSize="0" autoFill="0" autoLine="0" autoPict="0">
                <anchor moveWithCells="1">
                  <from>
                    <xdr:col>1</xdr:col>
                    <xdr:colOff>0</xdr:colOff>
                    <xdr:row>30</xdr:row>
                    <xdr:rowOff>0</xdr:rowOff>
                  </from>
                  <to>
                    <xdr:col>2</xdr:col>
                    <xdr:colOff>47625</xdr:colOff>
                    <xdr:row>31</xdr:row>
                    <xdr:rowOff>0</xdr:rowOff>
                  </to>
                </anchor>
              </controlPr>
            </control>
          </mc:Choice>
        </mc:AlternateContent>
        <mc:AlternateContent xmlns:mc="http://schemas.openxmlformats.org/markup-compatibility/2006">
          <mc:Choice Requires="x14">
            <control shapeId="196636" r:id="rId31" name="Check Box 28">
              <controlPr defaultSize="0" autoFill="0" autoLine="0" autoPict="0">
                <anchor moveWithCells="1">
                  <from>
                    <xdr:col>1</xdr:col>
                    <xdr:colOff>228600</xdr:colOff>
                    <xdr:row>35</xdr:row>
                    <xdr:rowOff>0</xdr:rowOff>
                  </from>
                  <to>
                    <xdr:col>2</xdr:col>
                    <xdr:colOff>19050</xdr:colOff>
                    <xdr:row>36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7A3ED5A-EA5A-48A2-8B7B-2729D862BE27}">
          <x14:formula1>
            <xm:f>単価表!$A$2:$A$30</xm:f>
          </x14:formula1>
          <xm:sqref>L6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19DF-2373-40A4-91ED-07D32350D71E}">
  <dimension ref="A1:AM125"/>
  <sheetViews>
    <sheetView view="pageBreakPreview" zoomScaleNormal="120" zoomScaleSheetLayoutView="100" workbookViewId="0">
      <selection activeCell="L4" sqref="L4:AM4"/>
    </sheetView>
  </sheetViews>
  <sheetFormatPr defaultColWidth="2.125" defaultRowHeight="13.5" x14ac:dyDescent="0.15"/>
  <cols>
    <col min="1" max="39" width="2.375" style="63" customWidth="1"/>
    <col min="40" max="16384" width="2.125" style="63"/>
  </cols>
  <sheetData>
    <row r="1" spans="1:39" ht="13.5" customHeight="1" x14ac:dyDescent="0.15">
      <c r="A1" s="62"/>
      <c r="AM1" s="64"/>
    </row>
    <row r="2" spans="1:39" ht="14.25" x14ac:dyDescent="0.15">
      <c r="A2" s="399" t="s">
        <v>203</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row>
    <row r="3" spans="1:39" ht="10.5" customHeight="1" x14ac:dyDescent="0.15"/>
    <row r="4" spans="1:39" s="65" customFormat="1" ht="12" customHeight="1" x14ac:dyDescent="0.15">
      <c r="A4" s="298" t="s">
        <v>67</v>
      </c>
      <c r="B4" s="304" t="s">
        <v>0</v>
      </c>
      <c r="C4" s="305"/>
      <c r="D4" s="305"/>
      <c r="E4" s="305"/>
      <c r="F4" s="305"/>
      <c r="G4" s="305"/>
      <c r="H4" s="305"/>
      <c r="I4" s="305"/>
      <c r="J4" s="305"/>
      <c r="K4" s="306"/>
      <c r="L4" s="330"/>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2"/>
    </row>
    <row r="5" spans="1:39" s="65" customFormat="1" ht="20.25" customHeight="1" x14ac:dyDescent="0.15">
      <c r="A5" s="299"/>
      <c r="B5" s="307" t="s">
        <v>66</v>
      </c>
      <c r="C5" s="308"/>
      <c r="D5" s="308"/>
      <c r="E5" s="308"/>
      <c r="F5" s="308"/>
      <c r="G5" s="308"/>
      <c r="H5" s="308"/>
      <c r="I5" s="308"/>
      <c r="J5" s="308"/>
      <c r="K5" s="309"/>
      <c r="L5" s="250"/>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2"/>
    </row>
    <row r="6" spans="1:39" s="65" customFormat="1" ht="20.25" customHeight="1" x14ac:dyDescent="0.15">
      <c r="A6" s="299"/>
      <c r="B6" s="310" t="s">
        <v>26</v>
      </c>
      <c r="C6" s="311"/>
      <c r="D6" s="311"/>
      <c r="E6" s="311"/>
      <c r="F6" s="311"/>
      <c r="G6" s="311"/>
      <c r="H6" s="311"/>
      <c r="I6" s="311"/>
      <c r="J6" s="311"/>
      <c r="K6" s="312"/>
      <c r="L6" s="342"/>
      <c r="M6" s="343"/>
      <c r="N6" s="343"/>
      <c r="O6" s="343"/>
      <c r="P6" s="343"/>
      <c r="Q6" s="343"/>
      <c r="R6" s="343"/>
      <c r="S6" s="343"/>
      <c r="T6" s="343"/>
      <c r="U6" s="343"/>
      <c r="V6" s="343"/>
      <c r="W6" s="343"/>
      <c r="X6" s="343"/>
      <c r="Y6" s="343"/>
      <c r="Z6" s="343"/>
      <c r="AA6" s="343"/>
      <c r="AB6" s="343"/>
      <c r="AC6" s="343"/>
      <c r="AD6" s="313" t="s">
        <v>115</v>
      </c>
      <c r="AE6" s="313"/>
      <c r="AF6" s="313"/>
      <c r="AG6" s="313"/>
      <c r="AH6" s="313"/>
      <c r="AI6" s="313"/>
      <c r="AJ6" s="313"/>
      <c r="AK6" s="313"/>
      <c r="AL6" s="313"/>
      <c r="AM6" s="314"/>
    </row>
    <row r="7" spans="1:39" s="65" customFormat="1" ht="20.25" customHeight="1" x14ac:dyDescent="0.15">
      <c r="A7" s="299"/>
      <c r="B7" s="310" t="s">
        <v>68</v>
      </c>
      <c r="C7" s="311"/>
      <c r="D7" s="311"/>
      <c r="E7" s="311"/>
      <c r="F7" s="311"/>
      <c r="G7" s="311"/>
      <c r="H7" s="311"/>
      <c r="I7" s="311"/>
      <c r="J7" s="311"/>
      <c r="K7" s="312"/>
      <c r="L7" s="263"/>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5"/>
    </row>
    <row r="8" spans="1:39" s="65" customFormat="1" ht="13.5" customHeight="1" x14ac:dyDescent="0.15">
      <c r="A8" s="299"/>
      <c r="B8" s="292" t="s">
        <v>23</v>
      </c>
      <c r="C8" s="293"/>
      <c r="D8" s="293"/>
      <c r="E8" s="293"/>
      <c r="F8" s="293"/>
      <c r="G8" s="293"/>
      <c r="H8" s="293"/>
      <c r="I8" s="293"/>
      <c r="J8" s="293"/>
      <c r="K8" s="294"/>
      <c r="L8" s="196" t="s">
        <v>1</v>
      </c>
      <c r="M8" s="196"/>
      <c r="N8" s="196"/>
      <c r="O8" s="196"/>
      <c r="P8" s="196"/>
      <c r="Q8" s="249"/>
      <c r="R8" s="249"/>
      <c r="S8" s="196" t="s">
        <v>2</v>
      </c>
      <c r="T8" s="249"/>
      <c r="U8" s="249"/>
      <c r="V8" s="249"/>
      <c r="W8" s="196" t="s">
        <v>3</v>
      </c>
      <c r="X8" s="196"/>
      <c r="Y8" s="196"/>
      <c r="Z8" s="196"/>
      <c r="AA8" s="196"/>
      <c r="AB8" s="196"/>
      <c r="AC8" s="197"/>
      <c r="AD8" s="196"/>
      <c r="AE8" s="196"/>
      <c r="AF8" s="196"/>
      <c r="AG8" s="196"/>
      <c r="AH8" s="196"/>
      <c r="AI8" s="196"/>
      <c r="AJ8" s="196"/>
      <c r="AK8" s="196"/>
      <c r="AL8" s="196"/>
      <c r="AM8" s="198"/>
    </row>
    <row r="9" spans="1:39" s="65" customFormat="1" ht="20.25" customHeight="1" x14ac:dyDescent="0.15">
      <c r="A9" s="299"/>
      <c r="B9" s="295"/>
      <c r="C9" s="296"/>
      <c r="D9" s="296"/>
      <c r="E9" s="296"/>
      <c r="F9" s="296"/>
      <c r="G9" s="296"/>
      <c r="H9" s="296"/>
      <c r="I9" s="296"/>
      <c r="J9" s="296"/>
      <c r="K9" s="297"/>
      <c r="L9" s="250"/>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2"/>
    </row>
    <row r="10" spans="1:39" s="65" customFormat="1" ht="20.25" customHeight="1" x14ac:dyDescent="0.15">
      <c r="A10" s="299"/>
      <c r="B10" s="281" t="s">
        <v>62</v>
      </c>
      <c r="C10" s="282"/>
      <c r="D10" s="282"/>
      <c r="E10" s="282"/>
      <c r="F10" s="282"/>
      <c r="G10" s="282"/>
      <c r="H10" s="282"/>
      <c r="I10" s="282"/>
      <c r="J10" s="282"/>
      <c r="K10" s="283"/>
      <c r="L10" s="315" t="s">
        <v>63</v>
      </c>
      <c r="M10" s="316"/>
      <c r="N10" s="316"/>
      <c r="O10" s="317"/>
      <c r="P10" s="318"/>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80"/>
    </row>
    <row r="11" spans="1:39" s="65" customFormat="1" ht="20.25" customHeight="1" x14ac:dyDescent="0.15">
      <c r="A11" s="300"/>
      <c r="B11" s="284"/>
      <c r="C11" s="285"/>
      <c r="D11" s="285"/>
      <c r="E11" s="285"/>
      <c r="F11" s="285"/>
      <c r="G11" s="285"/>
      <c r="H11" s="285"/>
      <c r="I11" s="285"/>
      <c r="J11" s="285"/>
      <c r="K11" s="286"/>
      <c r="L11" s="199" t="s">
        <v>4</v>
      </c>
      <c r="M11" s="200"/>
      <c r="N11" s="200"/>
      <c r="O11" s="200"/>
      <c r="P11" s="275"/>
      <c r="Q11" s="276"/>
      <c r="R11" s="276"/>
      <c r="S11" s="276"/>
      <c r="T11" s="276"/>
      <c r="U11" s="276"/>
      <c r="V11" s="276"/>
      <c r="W11" s="276"/>
      <c r="X11" s="276"/>
      <c r="Y11" s="277"/>
      <c r="Z11" s="199" t="s">
        <v>22</v>
      </c>
      <c r="AA11" s="200"/>
      <c r="AB11" s="200"/>
      <c r="AC11" s="278"/>
      <c r="AD11" s="279"/>
      <c r="AE11" s="279"/>
      <c r="AF11" s="279"/>
      <c r="AG11" s="279"/>
      <c r="AH11" s="279"/>
      <c r="AI11" s="279"/>
      <c r="AJ11" s="279"/>
      <c r="AK11" s="279"/>
      <c r="AL11" s="279"/>
      <c r="AM11" s="280"/>
    </row>
    <row r="12" spans="1:39" s="65" customFormat="1" ht="18.75" customHeight="1" x14ac:dyDescent="0.15">
      <c r="A12" s="292" t="s">
        <v>7</v>
      </c>
      <c r="B12" s="293"/>
      <c r="C12" s="293"/>
      <c r="D12" s="293"/>
      <c r="E12" s="293"/>
      <c r="F12" s="293"/>
      <c r="G12" s="293"/>
      <c r="H12" s="294"/>
      <c r="I12" s="182" t="b">
        <v>0</v>
      </c>
      <c r="J12" s="328" t="s">
        <v>204</v>
      </c>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9"/>
    </row>
    <row r="13" spans="1:39" s="65" customFormat="1" ht="18.75" customHeight="1" x14ac:dyDescent="0.15">
      <c r="A13" s="295"/>
      <c r="B13" s="296"/>
      <c r="C13" s="296"/>
      <c r="D13" s="296"/>
      <c r="E13" s="296"/>
      <c r="F13" s="296"/>
      <c r="G13" s="296"/>
      <c r="H13" s="297"/>
      <c r="I13" s="183" t="b">
        <v>0</v>
      </c>
      <c r="J13" s="259" t="s">
        <v>205</v>
      </c>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60"/>
    </row>
    <row r="14" spans="1:39" s="65" customFormat="1" ht="5.25" customHeight="1" x14ac:dyDescent="0.15">
      <c r="A14" s="219"/>
      <c r="B14" s="219"/>
      <c r="C14" s="219"/>
      <c r="D14" s="219"/>
      <c r="E14" s="219"/>
      <c r="F14" s="219"/>
      <c r="G14" s="219"/>
      <c r="H14" s="219"/>
      <c r="I14" s="217"/>
      <c r="J14" s="219"/>
      <c r="K14" s="66"/>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s="65" customFormat="1" ht="20.25" customHeight="1" x14ac:dyDescent="0.15">
      <c r="A15" s="272" t="s">
        <v>206</v>
      </c>
      <c r="B15" s="273"/>
      <c r="C15" s="273"/>
      <c r="D15" s="273"/>
      <c r="E15" s="273"/>
      <c r="F15" s="273"/>
      <c r="G15" s="273"/>
      <c r="H15" s="273"/>
      <c r="I15" s="273"/>
      <c r="J15" s="273"/>
      <c r="K15" s="273"/>
      <c r="L15" s="273"/>
      <c r="M15" s="273"/>
      <c r="N15" s="273"/>
      <c r="O15" s="273"/>
      <c r="P15" s="273"/>
      <c r="Q15" s="273"/>
      <c r="R15" s="273"/>
      <c r="S15" s="273"/>
      <c r="T15" s="273"/>
      <c r="U15" s="273"/>
      <c r="V15" s="274"/>
      <c r="W15" s="266" t="s">
        <v>85</v>
      </c>
      <c r="X15" s="267"/>
      <c r="Y15" s="267"/>
      <c r="Z15" s="268"/>
      <c r="AA15" s="261" t="str">
        <f>IFERROR(IF(I12,VLOOKUP(L6,単価表!$A$1:$C$30,2,FALSE),"－"),"－")</f>
        <v>－</v>
      </c>
      <c r="AB15" s="262"/>
      <c r="AC15" s="262"/>
      <c r="AD15" s="267" t="s">
        <v>19</v>
      </c>
      <c r="AE15" s="268"/>
      <c r="AF15" s="266" t="s">
        <v>15</v>
      </c>
      <c r="AG15" s="267"/>
      <c r="AH15" s="268"/>
      <c r="AI15" s="287">
        <f>ROUNDDOWN(L63/1000,0)</f>
        <v>0</v>
      </c>
      <c r="AJ15" s="288"/>
      <c r="AK15" s="288"/>
      <c r="AL15" s="267" t="s">
        <v>19</v>
      </c>
      <c r="AM15" s="268"/>
    </row>
    <row r="16" spans="1:39" s="65" customFormat="1" ht="20.25" customHeight="1" x14ac:dyDescent="0.15">
      <c r="A16" s="216" t="s">
        <v>75</v>
      </c>
      <c r="B16" s="214"/>
      <c r="C16" s="73"/>
      <c r="D16" s="73"/>
      <c r="E16" s="73"/>
      <c r="F16" s="73"/>
      <c r="G16" s="73"/>
      <c r="H16" s="383" t="s">
        <v>116</v>
      </c>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5"/>
      <c r="AF16" s="351" t="s">
        <v>196</v>
      </c>
      <c r="AG16" s="352"/>
      <c r="AH16" s="353"/>
      <c r="AI16" s="354"/>
      <c r="AJ16" s="355"/>
      <c r="AK16" s="355"/>
      <c r="AL16" s="267" t="s">
        <v>19</v>
      </c>
      <c r="AM16" s="268"/>
    </row>
    <row r="17" spans="1:39" s="65" customFormat="1" ht="39.75" customHeight="1" x14ac:dyDescent="0.15">
      <c r="A17" s="74"/>
      <c r="B17" s="184" t="b">
        <v>0</v>
      </c>
      <c r="C17" s="407" t="s">
        <v>207</v>
      </c>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9"/>
    </row>
    <row r="18" spans="1:39" s="65" customFormat="1" ht="18.75" customHeight="1" x14ac:dyDescent="0.15">
      <c r="A18" s="75"/>
      <c r="B18" s="185" t="b">
        <v>0</v>
      </c>
      <c r="C18" s="338" t="s">
        <v>86</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410"/>
    </row>
    <row r="19" spans="1:39" s="65" customFormat="1" ht="18.75" customHeight="1" x14ac:dyDescent="0.15">
      <c r="A19" s="75"/>
      <c r="B19" s="185" t="b">
        <v>0</v>
      </c>
      <c r="C19" s="357" t="s">
        <v>188</v>
      </c>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row>
    <row r="20" spans="1:39" s="65" customFormat="1" ht="28.5" customHeight="1" x14ac:dyDescent="0.15">
      <c r="A20" s="75"/>
      <c r="B20" s="185" t="b">
        <v>0</v>
      </c>
      <c r="C20" s="338" t="s">
        <v>117</v>
      </c>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8"/>
    </row>
    <row r="21" spans="1:39" s="65" customFormat="1" ht="20.25" customHeight="1" x14ac:dyDescent="0.15">
      <c r="A21" s="346" t="s">
        <v>189</v>
      </c>
      <c r="B21" s="347"/>
      <c r="C21" s="347"/>
      <c r="D21" s="347"/>
      <c r="E21" s="347"/>
      <c r="F21" s="347"/>
      <c r="G21" s="347"/>
      <c r="H21" s="362" t="s">
        <v>63</v>
      </c>
      <c r="I21" s="363"/>
      <c r="J21" s="363"/>
      <c r="K21" s="363"/>
      <c r="L21" s="364"/>
      <c r="M21" s="365"/>
      <c r="N21" s="365"/>
      <c r="O21" s="365"/>
      <c r="P21" s="365"/>
      <c r="Q21" s="365"/>
      <c r="R21" s="365"/>
      <c r="S21" s="365"/>
      <c r="T21" s="365"/>
      <c r="U21" s="366"/>
      <c r="V21" s="372" t="s">
        <v>71</v>
      </c>
      <c r="W21" s="373"/>
      <c r="X21" s="373"/>
      <c r="Y21" s="373"/>
      <c r="Z21" s="374"/>
      <c r="AA21" s="344"/>
      <c r="AB21" s="345"/>
      <c r="AC21" s="345"/>
      <c r="AD21" s="345"/>
      <c r="AE21" s="367"/>
      <c r="AF21" s="367"/>
      <c r="AG21" s="76" t="s">
        <v>72</v>
      </c>
      <c r="AH21" s="367"/>
      <c r="AI21" s="367"/>
      <c r="AJ21" s="76" t="s">
        <v>73</v>
      </c>
      <c r="AK21" s="367"/>
      <c r="AL21" s="367"/>
      <c r="AM21" s="77" t="s">
        <v>74</v>
      </c>
    </row>
    <row r="22" spans="1:39" s="65" customFormat="1" ht="22.5" customHeight="1" x14ac:dyDescent="0.15">
      <c r="A22" s="348"/>
      <c r="B22" s="349"/>
      <c r="C22" s="349"/>
      <c r="D22" s="349"/>
      <c r="E22" s="349"/>
      <c r="F22" s="349"/>
      <c r="G22" s="349"/>
      <c r="H22" s="378" t="s">
        <v>190</v>
      </c>
      <c r="I22" s="379"/>
      <c r="J22" s="379"/>
      <c r="K22" s="379"/>
      <c r="L22" s="380"/>
      <c r="M22" s="365"/>
      <c r="N22" s="365"/>
      <c r="O22" s="365"/>
      <c r="P22" s="365"/>
      <c r="Q22" s="365"/>
      <c r="R22" s="365"/>
      <c r="S22" s="365"/>
      <c r="T22" s="365"/>
      <c r="U22" s="366"/>
      <c r="V22" s="378" t="s">
        <v>76</v>
      </c>
      <c r="W22" s="379"/>
      <c r="X22" s="379"/>
      <c r="Y22" s="379"/>
      <c r="Z22" s="380"/>
      <c r="AA22" s="359"/>
      <c r="AB22" s="360"/>
      <c r="AC22" s="360"/>
      <c r="AD22" s="360"/>
      <c r="AE22" s="360"/>
      <c r="AF22" s="360"/>
      <c r="AG22" s="360"/>
      <c r="AH22" s="360"/>
      <c r="AI22" s="360"/>
      <c r="AJ22" s="360"/>
      <c r="AK22" s="360"/>
      <c r="AL22" s="360"/>
      <c r="AM22" s="361"/>
    </row>
    <row r="23" spans="1:39" s="65" customFormat="1" ht="18.75" customHeight="1" x14ac:dyDescent="0.15">
      <c r="A23" s="383" t="s">
        <v>191</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5"/>
    </row>
    <row r="24" spans="1:39" s="65" customFormat="1" ht="18.75" customHeight="1" x14ac:dyDescent="0.15">
      <c r="A24" s="78" t="s">
        <v>167</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80"/>
    </row>
    <row r="25" spans="1:39" s="84" customFormat="1" ht="19.5" customHeight="1" x14ac:dyDescent="0.15">
      <c r="A25" s="81" t="s">
        <v>87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3"/>
    </row>
    <row r="26" spans="1:39" s="65" customFormat="1" ht="18.75" customHeight="1" x14ac:dyDescent="0.15">
      <c r="A26" s="85"/>
      <c r="B26" s="184" t="b">
        <v>0</v>
      </c>
      <c r="C26" s="86" t="s">
        <v>65</v>
      </c>
      <c r="D26" s="87"/>
      <c r="E26" s="87"/>
      <c r="F26" s="87"/>
      <c r="G26" s="87"/>
      <c r="H26" s="87"/>
      <c r="I26" s="87"/>
      <c r="J26" s="87"/>
      <c r="K26" s="87"/>
      <c r="L26" s="87"/>
      <c r="M26" s="87"/>
      <c r="N26" s="87" t="s">
        <v>11</v>
      </c>
      <c r="O26" s="186" t="b">
        <v>0</v>
      </c>
      <c r="P26" s="86" t="s">
        <v>8</v>
      </c>
      <c r="Q26" s="88"/>
      <c r="R26" s="88"/>
      <c r="S26" s="211"/>
      <c r="T26" s="66"/>
      <c r="U26" s="66"/>
      <c r="V26" s="66"/>
      <c r="W26" s="88"/>
      <c r="X26" s="219"/>
      <c r="Y26" s="219"/>
      <c r="Z26" s="219"/>
      <c r="AA26" s="187" t="b">
        <v>0</v>
      </c>
      <c r="AB26" s="86" t="s">
        <v>9</v>
      </c>
      <c r="AC26" s="70"/>
      <c r="AD26" s="70"/>
      <c r="AE26" s="70"/>
      <c r="AF26" s="70"/>
      <c r="AG26" s="219"/>
      <c r="AH26" s="219"/>
      <c r="AI26" s="187" t="b">
        <v>0</v>
      </c>
      <c r="AJ26" s="86" t="s">
        <v>10</v>
      </c>
      <c r="AK26" s="87"/>
      <c r="AL26" s="87"/>
      <c r="AM26" s="90"/>
    </row>
    <row r="27" spans="1:39" s="65" customFormat="1" ht="18.75" customHeight="1" x14ac:dyDescent="0.15">
      <c r="A27" s="85"/>
      <c r="B27" s="185" t="b">
        <v>0</v>
      </c>
      <c r="C27" s="91" t="s">
        <v>64</v>
      </c>
      <c r="D27" s="92"/>
      <c r="E27" s="92"/>
      <c r="F27" s="92"/>
      <c r="G27" s="92"/>
      <c r="H27" s="92"/>
      <c r="I27" s="92"/>
      <c r="J27" s="92"/>
      <c r="K27" s="92"/>
      <c r="L27" s="93"/>
      <c r="M27" s="93"/>
      <c r="N27" s="92" t="s">
        <v>11</v>
      </c>
      <c r="O27" s="188" t="b">
        <v>0</v>
      </c>
      <c r="P27" s="91" t="s">
        <v>6</v>
      </c>
      <c r="Q27" s="94"/>
      <c r="R27" s="94"/>
      <c r="S27" s="215"/>
      <c r="T27" s="93"/>
      <c r="U27" s="93"/>
      <c r="V27" s="93"/>
      <c r="W27" s="94"/>
      <c r="X27" s="96"/>
      <c r="Y27" s="96"/>
      <c r="Z27" s="189" t="b">
        <v>0</v>
      </c>
      <c r="AA27" s="91" t="s">
        <v>5</v>
      </c>
      <c r="AB27" s="96"/>
      <c r="AC27" s="97"/>
      <c r="AD27" s="97"/>
      <c r="AE27" s="97"/>
      <c r="AF27" s="97"/>
      <c r="AG27" s="96"/>
      <c r="AH27" s="189" t="b">
        <v>0</v>
      </c>
      <c r="AI27" s="91" t="s">
        <v>10</v>
      </c>
      <c r="AJ27" s="92"/>
      <c r="AK27" s="92"/>
      <c r="AL27" s="92"/>
      <c r="AM27" s="98"/>
    </row>
    <row r="28" spans="1:39" s="65" customFormat="1" ht="18.75" customHeight="1" x14ac:dyDescent="0.15">
      <c r="A28" s="85"/>
      <c r="B28" s="185" t="b">
        <v>0</v>
      </c>
      <c r="C28" s="91" t="s">
        <v>88</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8"/>
    </row>
    <row r="29" spans="1:39" s="65" customFormat="1" ht="18.75" customHeight="1" x14ac:dyDescent="0.15">
      <c r="A29" s="85"/>
      <c r="B29" s="185" t="b">
        <v>0</v>
      </c>
      <c r="C29" s="91" t="s">
        <v>89</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8"/>
    </row>
    <row r="30" spans="1:39" s="65" customFormat="1" ht="18.75" customHeight="1" x14ac:dyDescent="0.15">
      <c r="A30" s="74"/>
      <c r="B30" s="190" t="b">
        <v>0</v>
      </c>
      <c r="C30" s="91" t="s">
        <v>90</v>
      </c>
      <c r="D30" s="96"/>
      <c r="E30" s="99"/>
      <c r="F30" s="96"/>
      <c r="G30" s="96"/>
      <c r="H30" s="96"/>
      <c r="I30" s="96"/>
      <c r="J30" s="94"/>
      <c r="K30" s="94"/>
      <c r="L30" s="94"/>
      <c r="M30" s="94"/>
      <c r="N30" s="94"/>
      <c r="O30" s="100"/>
      <c r="P30" s="101"/>
      <c r="Q30" s="93"/>
      <c r="R30" s="93"/>
      <c r="S30" s="96"/>
      <c r="T30" s="96"/>
      <c r="U30" s="96"/>
      <c r="V30" s="96"/>
      <c r="W30" s="96"/>
      <c r="X30" s="96"/>
      <c r="Y30" s="96"/>
      <c r="Z30" s="96"/>
      <c r="AA30" s="96"/>
      <c r="AB30" s="96"/>
      <c r="AC30" s="96"/>
      <c r="AD30" s="96"/>
      <c r="AE30" s="96"/>
      <c r="AF30" s="96"/>
      <c r="AG30" s="96"/>
      <c r="AH30" s="94"/>
      <c r="AI30" s="102"/>
      <c r="AJ30" s="102"/>
      <c r="AK30" s="102"/>
      <c r="AL30" s="102"/>
      <c r="AM30" s="103"/>
    </row>
    <row r="31" spans="1:39" s="65" customFormat="1" ht="18.75" customHeight="1" x14ac:dyDescent="0.15">
      <c r="A31" s="74"/>
      <c r="B31" s="191" t="b">
        <v>0</v>
      </c>
      <c r="C31" s="101" t="s">
        <v>91</v>
      </c>
      <c r="D31" s="96"/>
      <c r="E31" s="99"/>
      <c r="F31" s="96"/>
      <c r="G31" s="96"/>
      <c r="H31" s="96"/>
      <c r="I31" s="96"/>
      <c r="J31" s="94"/>
      <c r="K31" s="94"/>
      <c r="L31" s="94"/>
      <c r="M31" s="94"/>
      <c r="N31" s="94"/>
      <c r="O31" s="100"/>
      <c r="P31" s="101"/>
      <c r="Q31" s="93"/>
      <c r="R31" s="93"/>
      <c r="S31" s="96"/>
      <c r="T31" s="96"/>
      <c r="U31" s="96"/>
      <c r="V31" s="96"/>
      <c r="W31" s="96"/>
      <c r="X31" s="96"/>
      <c r="Y31" s="96"/>
      <c r="Z31" s="96"/>
      <c r="AA31" s="96"/>
      <c r="AB31" s="96"/>
      <c r="AC31" s="96"/>
      <c r="AD31" s="96"/>
      <c r="AE31" s="96"/>
      <c r="AF31" s="96"/>
      <c r="AG31" s="96"/>
      <c r="AH31" s="94"/>
      <c r="AI31" s="102"/>
      <c r="AJ31" s="102"/>
      <c r="AK31" s="102"/>
      <c r="AL31" s="102"/>
      <c r="AM31" s="103"/>
    </row>
    <row r="32" spans="1:39" s="65" customFormat="1" ht="18.75" customHeight="1" x14ac:dyDescent="0.15">
      <c r="A32" s="74"/>
      <c r="B32" s="190" t="b">
        <v>0</v>
      </c>
      <c r="C32" s="91" t="s">
        <v>92</v>
      </c>
      <c r="D32" s="96"/>
      <c r="E32" s="99"/>
      <c r="F32" s="96"/>
      <c r="G32" s="96"/>
      <c r="H32" s="96"/>
      <c r="I32" s="96"/>
      <c r="J32" s="94"/>
      <c r="K32" s="94"/>
      <c r="L32" s="94"/>
      <c r="M32" s="94"/>
      <c r="N32" s="94"/>
      <c r="O32" s="100"/>
      <c r="P32" s="101"/>
      <c r="Q32" s="93"/>
      <c r="R32" s="93"/>
      <c r="S32" s="96"/>
      <c r="T32" s="96"/>
      <c r="U32" s="96"/>
      <c r="V32" s="96"/>
      <c r="W32" s="96"/>
      <c r="X32" s="96"/>
      <c r="Y32" s="96"/>
      <c r="Z32" s="96"/>
      <c r="AA32" s="96"/>
      <c r="AB32" s="96"/>
      <c r="AC32" s="96"/>
      <c r="AD32" s="96"/>
      <c r="AE32" s="96"/>
      <c r="AF32" s="96"/>
      <c r="AG32" s="96"/>
      <c r="AH32" s="94"/>
      <c r="AI32" s="102"/>
      <c r="AJ32" s="102"/>
      <c r="AK32" s="102"/>
      <c r="AL32" s="102"/>
      <c r="AM32" s="103"/>
    </row>
    <row r="33" spans="1:39" s="65" customFormat="1" ht="18.75" customHeight="1" x14ac:dyDescent="0.15">
      <c r="A33" s="104"/>
      <c r="B33" s="192" t="b">
        <v>0</v>
      </c>
      <c r="C33" s="105" t="s">
        <v>69</v>
      </c>
      <c r="D33" s="220"/>
      <c r="E33" s="107"/>
      <c r="F33" s="220"/>
      <c r="G33" s="220"/>
      <c r="H33" s="220"/>
      <c r="I33" s="220"/>
      <c r="J33" s="108"/>
      <c r="K33" s="108"/>
      <c r="L33" s="108"/>
      <c r="M33" s="108"/>
      <c r="N33" s="108"/>
      <c r="O33" s="109"/>
      <c r="P33" s="110"/>
      <c r="Q33" s="111"/>
      <c r="R33" s="111"/>
      <c r="S33" s="220"/>
      <c r="T33" s="220"/>
      <c r="U33" s="220"/>
      <c r="V33" s="220"/>
      <c r="W33" s="220"/>
      <c r="X33" s="220"/>
      <c r="Y33" s="220"/>
      <c r="Z33" s="220"/>
      <c r="AA33" s="220"/>
      <c r="AB33" s="220"/>
      <c r="AC33" s="220"/>
      <c r="AD33" s="220"/>
      <c r="AE33" s="220"/>
      <c r="AF33" s="220"/>
      <c r="AG33" s="220"/>
      <c r="AH33" s="108"/>
      <c r="AI33" s="112"/>
      <c r="AJ33" s="112"/>
      <c r="AK33" s="112"/>
      <c r="AL33" s="112"/>
      <c r="AM33" s="113"/>
    </row>
    <row r="34" spans="1:39" s="84" customFormat="1" ht="18.75" customHeight="1" x14ac:dyDescent="0.15">
      <c r="A34" s="81" t="s">
        <v>93</v>
      </c>
      <c r="B34" s="114"/>
      <c r="C34" s="115"/>
      <c r="D34" s="114"/>
      <c r="E34" s="116"/>
      <c r="F34" s="114"/>
      <c r="G34" s="114"/>
      <c r="H34" s="114"/>
      <c r="I34" s="114"/>
      <c r="J34" s="117"/>
      <c r="K34" s="117"/>
      <c r="L34" s="117"/>
      <c r="M34" s="117"/>
      <c r="N34" s="117"/>
      <c r="O34" s="118"/>
      <c r="P34" s="119"/>
      <c r="Q34" s="120"/>
      <c r="R34" s="120"/>
      <c r="S34" s="114"/>
      <c r="T34" s="114"/>
      <c r="U34" s="114"/>
      <c r="V34" s="114"/>
      <c r="W34" s="114"/>
      <c r="X34" s="114"/>
      <c r="Y34" s="114"/>
      <c r="Z34" s="114"/>
      <c r="AA34" s="114"/>
      <c r="AB34" s="114"/>
      <c r="AC34" s="114"/>
      <c r="AD34" s="114"/>
      <c r="AE34" s="114"/>
      <c r="AF34" s="114"/>
      <c r="AG34" s="114"/>
      <c r="AH34" s="117"/>
      <c r="AI34" s="121"/>
      <c r="AJ34" s="121"/>
      <c r="AK34" s="121"/>
      <c r="AL34" s="121"/>
      <c r="AM34" s="122"/>
    </row>
    <row r="35" spans="1:39" s="65" customFormat="1" ht="18.75" customHeight="1" x14ac:dyDescent="0.15">
      <c r="A35" s="104"/>
      <c r="B35" s="193" t="b">
        <v>0</v>
      </c>
      <c r="C35" s="123" t="s">
        <v>94</v>
      </c>
      <c r="D35" s="73"/>
      <c r="E35" s="124"/>
      <c r="F35" s="73"/>
      <c r="G35" s="73"/>
      <c r="H35" s="73"/>
      <c r="I35" s="73"/>
      <c r="J35" s="76"/>
      <c r="K35" s="76"/>
      <c r="L35" s="76"/>
      <c r="M35" s="76"/>
      <c r="N35" s="76"/>
      <c r="O35" s="125"/>
      <c r="P35" s="126"/>
      <c r="Q35" s="67"/>
      <c r="R35" s="67"/>
      <c r="S35" s="73"/>
      <c r="T35" s="73"/>
      <c r="U35" s="73"/>
      <c r="V35" s="73"/>
      <c r="W35" s="73"/>
      <c r="X35" s="73"/>
      <c r="Y35" s="73"/>
      <c r="Z35" s="73"/>
      <c r="AA35" s="73"/>
      <c r="AB35" s="73"/>
      <c r="AC35" s="73"/>
      <c r="AD35" s="73"/>
      <c r="AE35" s="73"/>
      <c r="AF35" s="73"/>
      <c r="AG35" s="73"/>
      <c r="AH35" s="76"/>
      <c r="AI35" s="127"/>
      <c r="AJ35" s="127"/>
      <c r="AK35" s="127"/>
      <c r="AL35" s="127"/>
      <c r="AM35" s="77"/>
    </row>
    <row r="36" spans="1:39" s="65" customFormat="1" ht="18" customHeight="1" x14ac:dyDescent="0.15">
      <c r="A36" s="218" t="s">
        <v>84</v>
      </c>
      <c r="B36" s="214"/>
      <c r="C36" s="73"/>
      <c r="D36" s="73"/>
      <c r="E36" s="124"/>
      <c r="F36" s="73"/>
      <c r="G36" s="73"/>
      <c r="H36" s="73"/>
      <c r="I36" s="73"/>
      <c r="J36" s="76"/>
      <c r="K36" s="76"/>
      <c r="L36" s="76"/>
      <c r="M36" s="76"/>
      <c r="N36" s="76"/>
      <c r="O36" s="125"/>
      <c r="P36" s="67"/>
      <c r="Q36" s="67"/>
      <c r="R36" s="67"/>
      <c r="S36" s="76"/>
      <c r="T36" s="73"/>
      <c r="U36" s="73"/>
      <c r="V36" s="73"/>
      <c r="W36" s="73"/>
      <c r="X36" s="73"/>
      <c r="Y36" s="73"/>
      <c r="Z36" s="73"/>
      <c r="AA36" s="73"/>
      <c r="AB36" s="73"/>
      <c r="AC36" s="73"/>
      <c r="AD36" s="73"/>
      <c r="AE36" s="73"/>
      <c r="AF36" s="73"/>
      <c r="AG36" s="73"/>
      <c r="AH36" s="76"/>
      <c r="AI36" s="127"/>
      <c r="AJ36" s="127"/>
      <c r="AK36" s="127"/>
      <c r="AL36" s="127"/>
      <c r="AM36" s="77"/>
    </row>
    <row r="37" spans="1:39" ht="21.75" customHeight="1" x14ac:dyDescent="0.15">
      <c r="A37" s="129"/>
      <c r="B37" s="289"/>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1"/>
    </row>
    <row r="38" spans="1:39" ht="5.25" customHeight="1" x14ac:dyDescent="0.15">
      <c r="A38" s="130"/>
      <c r="B38" s="219"/>
      <c r="C38" s="86"/>
      <c r="D38" s="219"/>
      <c r="E38" s="131"/>
      <c r="F38" s="219"/>
      <c r="G38" s="219"/>
      <c r="H38" s="219"/>
      <c r="I38" s="219"/>
      <c r="J38" s="88"/>
      <c r="K38" s="88"/>
      <c r="L38" s="88"/>
      <c r="M38" s="88"/>
      <c r="N38" s="88"/>
      <c r="O38" s="132"/>
      <c r="P38" s="133"/>
      <c r="Q38" s="130"/>
      <c r="R38" s="130"/>
      <c r="S38" s="88"/>
      <c r="T38" s="219"/>
      <c r="U38" s="88"/>
      <c r="V38" s="88"/>
      <c r="W38" s="88"/>
      <c r="X38" s="88"/>
      <c r="Y38" s="219"/>
      <c r="Z38" s="219"/>
      <c r="AA38" s="219"/>
      <c r="AB38" s="219"/>
      <c r="AC38" s="86"/>
      <c r="AD38" s="88"/>
      <c r="AE38" s="88"/>
      <c r="AF38" s="88"/>
      <c r="AG38" s="88"/>
      <c r="AH38" s="88"/>
      <c r="AI38" s="134"/>
      <c r="AJ38" s="134"/>
      <c r="AK38" s="134"/>
      <c r="AL38" s="134"/>
      <c r="AM38" s="88"/>
    </row>
    <row r="39" spans="1:39" ht="20.25" customHeight="1" x14ac:dyDescent="0.15">
      <c r="A39" s="272" t="s">
        <v>208</v>
      </c>
      <c r="B39" s="273"/>
      <c r="C39" s="273"/>
      <c r="D39" s="273"/>
      <c r="E39" s="273"/>
      <c r="F39" s="273"/>
      <c r="G39" s="273"/>
      <c r="H39" s="273"/>
      <c r="I39" s="273"/>
      <c r="J39" s="273"/>
      <c r="K39" s="273"/>
      <c r="L39" s="273"/>
      <c r="M39" s="273"/>
      <c r="N39" s="273"/>
      <c r="O39" s="273"/>
      <c r="P39" s="273"/>
      <c r="Q39" s="273"/>
      <c r="R39" s="273"/>
      <c r="S39" s="273"/>
      <c r="T39" s="273"/>
      <c r="U39" s="273"/>
      <c r="V39" s="274"/>
      <c r="W39" s="266" t="s">
        <v>85</v>
      </c>
      <c r="X39" s="267"/>
      <c r="Y39" s="267"/>
      <c r="Z39" s="268"/>
      <c r="AA39" s="261" t="str">
        <f>IFERROR(IF(I13,VLOOKUP(L6,単価表!$A$1:$C$30,3,FALSE),"－"),"－")</f>
        <v>－</v>
      </c>
      <c r="AB39" s="262"/>
      <c r="AC39" s="262"/>
      <c r="AD39" s="267" t="s">
        <v>19</v>
      </c>
      <c r="AE39" s="268"/>
      <c r="AF39" s="266" t="s">
        <v>15</v>
      </c>
      <c r="AG39" s="267"/>
      <c r="AH39" s="268"/>
      <c r="AI39" s="287">
        <f>ROUNDDOWN(L71/1000,0)</f>
        <v>0</v>
      </c>
      <c r="AJ39" s="288"/>
      <c r="AK39" s="288"/>
      <c r="AL39" s="267" t="s">
        <v>19</v>
      </c>
      <c r="AM39" s="268"/>
    </row>
    <row r="40" spans="1:39" s="65" customFormat="1" ht="20.25" customHeight="1" x14ac:dyDescent="0.15">
      <c r="A40" s="346" t="s">
        <v>95</v>
      </c>
      <c r="B40" s="347"/>
      <c r="C40" s="347"/>
      <c r="D40" s="347"/>
      <c r="E40" s="347"/>
      <c r="F40" s="347"/>
      <c r="G40" s="347"/>
      <c r="H40" s="362" t="s">
        <v>77</v>
      </c>
      <c r="I40" s="363"/>
      <c r="J40" s="363"/>
      <c r="K40" s="363"/>
      <c r="L40" s="364"/>
      <c r="M40" s="350"/>
      <c r="N40" s="350"/>
      <c r="O40" s="350"/>
      <c r="P40" s="350"/>
      <c r="Q40" s="350"/>
      <c r="R40" s="350"/>
      <c r="S40" s="350"/>
      <c r="T40" s="350"/>
      <c r="U40" s="350"/>
      <c r="V40" s="350"/>
      <c r="W40" s="350"/>
      <c r="X40" s="350"/>
      <c r="Y40" s="350"/>
      <c r="Z40" s="350"/>
      <c r="AA40" s="350"/>
      <c r="AB40" s="350"/>
      <c r="AC40" s="350"/>
      <c r="AD40" s="350"/>
      <c r="AE40" s="350"/>
      <c r="AF40" s="351" t="s">
        <v>196</v>
      </c>
      <c r="AG40" s="352"/>
      <c r="AH40" s="353"/>
      <c r="AI40" s="354"/>
      <c r="AJ40" s="355"/>
      <c r="AK40" s="355"/>
      <c r="AL40" s="267" t="s">
        <v>19</v>
      </c>
      <c r="AM40" s="268"/>
    </row>
    <row r="41" spans="1:39" s="65" customFormat="1" ht="20.25" customHeight="1" x14ac:dyDescent="0.15">
      <c r="A41" s="348"/>
      <c r="B41" s="349"/>
      <c r="C41" s="349"/>
      <c r="D41" s="349"/>
      <c r="E41" s="349"/>
      <c r="F41" s="349"/>
      <c r="G41" s="349"/>
      <c r="H41" s="402" t="s">
        <v>68</v>
      </c>
      <c r="I41" s="403"/>
      <c r="J41" s="403"/>
      <c r="K41" s="403"/>
      <c r="L41" s="404"/>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6"/>
    </row>
    <row r="42" spans="1:39" s="65" customFormat="1" ht="19.5" customHeight="1" x14ac:dyDescent="0.15">
      <c r="A42" s="78" t="s">
        <v>168</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80"/>
    </row>
    <row r="43" spans="1:39" s="65" customFormat="1" ht="18.75" customHeight="1" x14ac:dyDescent="0.15">
      <c r="A43" s="218" t="s">
        <v>96</v>
      </c>
      <c r="B43" s="135"/>
      <c r="C43" s="135"/>
      <c r="D43" s="135"/>
      <c r="E43" s="135"/>
      <c r="F43" s="135"/>
      <c r="G43" s="135"/>
      <c r="H43" s="135"/>
      <c r="I43" s="135"/>
      <c r="J43" s="135"/>
      <c r="K43" s="135"/>
      <c r="L43" s="135"/>
      <c r="M43" s="135"/>
      <c r="N43" s="135"/>
      <c r="O43" s="135"/>
      <c r="P43" s="135"/>
      <c r="Q43" s="135"/>
      <c r="R43" s="135"/>
      <c r="S43" s="136"/>
      <c r="T43" s="136"/>
      <c r="U43" s="136"/>
      <c r="V43" s="136"/>
      <c r="W43" s="136"/>
      <c r="X43" s="136"/>
      <c r="Y43" s="136"/>
      <c r="Z43" s="136"/>
      <c r="AA43" s="136"/>
      <c r="AB43" s="136"/>
      <c r="AC43" s="136"/>
      <c r="AD43" s="136"/>
      <c r="AE43" s="136"/>
      <c r="AF43" s="136"/>
      <c r="AG43" s="136"/>
      <c r="AH43" s="136"/>
      <c r="AI43" s="136"/>
      <c r="AJ43" s="136"/>
      <c r="AK43" s="136"/>
      <c r="AL43" s="136"/>
      <c r="AM43" s="137"/>
    </row>
    <row r="44" spans="1:39" s="65" customFormat="1" ht="18.75" customHeight="1" x14ac:dyDescent="0.15">
      <c r="A44" s="138"/>
      <c r="B44" s="184" t="b">
        <v>0</v>
      </c>
      <c r="C44" s="86" t="s">
        <v>97</v>
      </c>
      <c r="D44" s="87"/>
      <c r="E44" s="87"/>
      <c r="F44" s="87"/>
      <c r="G44" s="87"/>
      <c r="H44" s="87"/>
      <c r="I44" s="87"/>
      <c r="J44" s="87"/>
      <c r="K44" s="87"/>
      <c r="L44" s="87"/>
      <c r="M44" s="87"/>
      <c r="N44" s="87" t="s">
        <v>11</v>
      </c>
      <c r="O44" s="186" t="b">
        <v>0</v>
      </c>
      <c r="P44" s="86" t="s">
        <v>8</v>
      </c>
      <c r="Q44" s="88"/>
      <c r="R44" s="88"/>
      <c r="S44" s="211"/>
      <c r="T44" s="66"/>
      <c r="U44" s="66"/>
      <c r="V44" s="66"/>
      <c r="W44" s="88"/>
      <c r="X44" s="219"/>
      <c r="Y44" s="219"/>
      <c r="Z44" s="219"/>
      <c r="AA44" s="187" t="b">
        <v>0</v>
      </c>
      <c r="AB44" s="86" t="s">
        <v>9</v>
      </c>
      <c r="AC44" s="70"/>
      <c r="AD44" s="70"/>
      <c r="AE44" s="70"/>
      <c r="AF44" s="70"/>
      <c r="AG44" s="219"/>
      <c r="AH44" s="219"/>
      <c r="AI44" s="187" t="b">
        <v>0</v>
      </c>
      <c r="AJ44" s="86" t="s">
        <v>10</v>
      </c>
      <c r="AK44" s="87"/>
      <c r="AL44" s="87"/>
      <c r="AM44" s="90"/>
    </row>
    <row r="45" spans="1:39" s="65" customFormat="1" ht="18" customHeight="1" x14ac:dyDescent="0.15">
      <c r="A45" s="218" t="s">
        <v>98</v>
      </c>
      <c r="B45" s="214"/>
      <c r="C45" s="73"/>
      <c r="D45" s="73"/>
      <c r="E45" s="124"/>
      <c r="F45" s="73"/>
      <c r="G45" s="73"/>
      <c r="H45" s="73"/>
      <c r="I45" s="73"/>
      <c r="J45" s="76"/>
      <c r="K45" s="76"/>
      <c r="L45" s="76"/>
      <c r="M45" s="76"/>
      <c r="N45" s="76"/>
      <c r="O45" s="125"/>
      <c r="P45" s="67"/>
      <c r="Q45" s="67"/>
      <c r="R45" s="67"/>
      <c r="S45" s="76"/>
      <c r="T45" s="73"/>
      <c r="U45" s="73"/>
      <c r="V45" s="73"/>
      <c r="W45" s="73"/>
      <c r="X45" s="73"/>
      <c r="Y45" s="73"/>
      <c r="Z45" s="73"/>
      <c r="AA45" s="73"/>
      <c r="AB45" s="73"/>
      <c r="AC45" s="73"/>
      <c r="AD45" s="73"/>
      <c r="AE45" s="73"/>
      <c r="AF45" s="73"/>
      <c r="AG45" s="73"/>
      <c r="AH45" s="76"/>
      <c r="AI45" s="127"/>
      <c r="AJ45" s="127"/>
      <c r="AK45" s="127"/>
      <c r="AL45" s="127"/>
      <c r="AM45" s="77"/>
    </row>
    <row r="46" spans="1:39" ht="21.75" customHeight="1" x14ac:dyDescent="0.15">
      <c r="A46" s="129"/>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1"/>
    </row>
    <row r="47" spans="1:39" ht="6" customHeight="1" x14ac:dyDescent="0.1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row>
    <row r="48" spans="1:39" ht="18" customHeight="1" x14ac:dyDescent="0.15">
      <c r="A48" s="140" t="s">
        <v>12</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row>
    <row r="49" spans="1:39" ht="18.75" customHeight="1" x14ac:dyDescent="0.15">
      <c r="A49" s="141" t="s">
        <v>209</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row>
    <row r="50" spans="1:39" ht="18.75" customHeight="1" x14ac:dyDescent="0.15">
      <c r="A50" s="323"/>
      <c r="B50" s="324"/>
      <c r="C50" s="372" t="s">
        <v>13</v>
      </c>
      <c r="D50" s="373"/>
      <c r="E50" s="373"/>
      <c r="F50" s="373"/>
      <c r="G50" s="373"/>
      <c r="H50" s="373"/>
      <c r="I50" s="373"/>
      <c r="J50" s="373"/>
      <c r="K50" s="374"/>
      <c r="L50" s="372" t="s">
        <v>16</v>
      </c>
      <c r="M50" s="373"/>
      <c r="N50" s="373"/>
      <c r="O50" s="373"/>
      <c r="P50" s="373"/>
      <c r="Q50" s="374"/>
      <c r="R50" s="323" t="s">
        <v>14</v>
      </c>
      <c r="S50" s="389"/>
      <c r="T50" s="389"/>
      <c r="U50" s="389"/>
      <c r="V50" s="389"/>
      <c r="W50" s="389"/>
      <c r="X50" s="389"/>
      <c r="Y50" s="389"/>
      <c r="Z50" s="389"/>
      <c r="AA50" s="389"/>
      <c r="AB50" s="389"/>
      <c r="AC50" s="389"/>
      <c r="AD50" s="389"/>
      <c r="AE50" s="389"/>
      <c r="AF50" s="389"/>
      <c r="AG50" s="389"/>
      <c r="AH50" s="389"/>
      <c r="AI50" s="389"/>
      <c r="AJ50" s="389"/>
      <c r="AK50" s="389"/>
      <c r="AL50" s="389"/>
      <c r="AM50" s="324"/>
    </row>
    <row r="51" spans="1:39" ht="20.25" customHeight="1" x14ac:dyDescent="0.15">
      <c r="A51" s="253" t="s">
        <v>83</v>
      </c>
      <c r="B51" s="254"/>
      <c r="C51" s="325" t="str">
        <f>IF(B26,C26,"")</f>
        <v/>
      </c>
      <c r="D51" s="325"/>
      <c r="E51" s="325"/>
      <c r="F51" s="325"/>
      <c r="G51" s="325"/>
      <c r="H51" s="325"/>
      <c r="I51" s="325"/>
      <c r="J51" s="325"/>
      <c r="K51" s="325"/>
      <c r="L51" s="356"/>
      <c r="M51" s="356"/>
      <c r="N51" s="356"/>
      <c r="O51" s="356"/>
      <c r="P51" s="356"/>
      <c r="Q51" s="356"/>
      <c r="R51" s="388"/>
      <c r="S51" s="388"/>
      <c r="T51" s="388"/>
      <c r="U51" s="388"/>
      <c r="V51" s="388"/>
      <c r="W51" s="388"/>
      <c r="X51" s="388"/>
      <c r="Y51" s="388"/>
      <c r="Z51" s="388"/>
      <c r="AA51" s="388"/>
      <c r="AB51" s="388"/>
      <c r="AC51" s="388"/>
      <c r="AD51" s="388"/>
      <c r="AE51" s="388"/>
      <c r="AF51" s="388"/>
      <c r="AG51" s="388"/>
      <c r="AH51" s="388"/>
      <c r="AI51" s="388"/>
      <c r="AJ51" s="388"/>
      <c r="AK51" s="388"/>
      <c r="AL51" s="388"/>
      <c r="AM51" s="388"/>
    </row>
    <row r="52" spans="1:39" ht="20.25" customHeight="1" x14ac:dyDescent="0.15">
      <c r="A52" s="255"/>
      <c r="B52" s="256"/>
      <c r="C52" s="319" t="str">
        <f t="shared" ref="C52:C58" si="0">IF(B27,C27,"")</f>
        <v/>
      </c>
      <c r="D52" s="319"/>
      <c r="E52" s="319"/>
      <c r="F52" s="319"/>
      <c r="G52" s="319"/>
      <c r="H52" s="319"/>
      <c r="I52" s="319"/>
      <c r="J52" s="319"/>
      <c r="K52" s="319"/>
      <c r="L52" s="321"/>
      <c r="M52" s="321"/>
      <c r="N52" s="321"/>
      <c r="O52" s="321"/>
      <c r="P52" s="321"/>
      <c r="Q52" s="321"/>
      <c r="R52" s="326"/>
      <c r="S52" s="326"/>
      <c r="T52" s="326"/>
      <c r="U52" s="326"/>
      <c r="V52" s="326"/>
      <c r="W52" s="326"/>
      <c r="X52" s="326"/>
      <c r="Y52" s="326"/>
      <c r="Z52" s="326"/>
      <c r="AA52" s="326"/>
      <c r="AB52" s="326"/>
      <c r="AC52" s="326"/>
      <c r="AD52" s="326"/>
      <c r="AE52" s="326"/>
      <c r="AF52" s="326"/>
      <c r="AG52" s="326"/>
      <c r="AH52" s="326"/>
      <c r="AI52" s="326"/>
      <c r="AJ52" s="326"/>
      <c r="AK52" s="326"/>
      <c r="AL52" s="326"/>
      <c r="AM52" s="326"/>
    </row>
    <row r="53" spans="1:39" ht="20.25" customHeight="1" x14ac:dyDescent="0.15">
      <c r="A53" s="255"/>
      <c r="B53" s="256"/>
      <c r="C53" s="319" t="str">
        <f t="shared" si="0"/>
        <v/>
      </c>
      <c r="D53" s="319"/>
      <c r="E53" s="319"/>
      <c r="F53" s="319"/>
      <c r="G53" s="319"/>
      <c r="H53" s="319"/>
      <c r="I53" s="319"/>
      <c r="J53" s="319"/>
      <c r="K53" s="319"/>
      <c r="L53" s="321"/>
      <c r="M53" s="321"/>
      <c r="N53" s="321"/>
      <c r="O53" s="321"/>
      <c r="P53" s="321"/>
      <c r="Q53" s="321"/>
      <c r="R53" s="326"/>
      <c r="S53" s="326"/>
      <c r="T53" s="326"/>
      <c r="U53" s="326"/>
      <c r="V53" s="326"/>
      <c r="W53" s="326"/>
      <c r="X53" s="326"/>
      <c r="Y53" s="326"/>
      <c r="Z53" s="326"/>
      <c r="AA53" s="326"/>
      <c r="AB53" s="326"/>
      <c r="AC53" s="326"/>
      <c r="AD53" s="326"/>
      <c r="AE53" s="326"/>
      <c r="AF53" s="326"/>
      <c r="AG53" s="326"/>
      <c r="AH53" s="326"/>
      <c r="AI53" s="326"/>
      <c r="AJ53" s="326"/>
      <c r="AK53" s="326"/>
      <c r="AL53" s="326"/>
      <c r="AM53" s="326"/>
    </row>
    <row r="54" spans="1:39" ht="20.25" customHeight="1" x14ac:dyDescent="0.15">
      <c r="A54" s="255"/>
      <c r="B54" s="256"/>
      <c r="C54" s="319" t="str">
        <f t="shared" si="0"/>
        <v/>
      </c>
      <c r="D54" s="319"/>
      <c r="E54" s="319"/>
      <c r="F54" s="319"/>
      <c r="G54" s="319"/>
      <c r="H54" s="319"/>
      <c r="I54" s="319"/>
      <c r="J54" s="319"/>
      <c r="K54" s="319"/>
      <c r="L54" s="321"/>
      <c r="M54" s="321"/>
      <c r="N54" s="321"/>
      <c r="O54" s="321"/>
      <c r="P54" s="321"/>
      <c r="Q54" s="321"/>
      <c r="R54" s="326"/>
      <c r="S54" s="326"/>
      <c r="T54" s="326"/>
      <c r="U54" s="326"/>
      <c r="V54" s="326"/>
      <c r="W54" s="326"/>
      <c r="X54" s="326"/>
      <c r="Y54" s="326"/>
      <c r="Z54" s="326"/>
      <c r="AA54" s="326"/>
      <c r="AB54" s="326"/>
      <c r="AC54" s="326"/>
      <c r="AD54" s="326"/>
      <c r="AE54" s="326"/>
      <c r="AF54" s="326"/>
      <c r="AG54" s="326"/>
      <c r="AH54" s="326"/>
      <c r="AI54" s="326"/>
      <c r="AJ54" s="326"/>
      <c r="AK54" s="326"/>
      <c r="AL54" s="326"/>
      <c r="AM54" s="326"/>
    </row>
    <row r="55" spans="1:39" ht="20.25" customHeight="1" x14ac:dyDescent="0.15">
      <c r="A55" s="255"/>
      <c r="B55" s="256"/>
      <c r="C55" s="319" t="str">
        <f t="shared" si="0"/>
        <v/>
      </c>
      <c r="D55" s="319"/>
      <c r="E55" s="319"/>
      <c r="F55" s="319"/>
      <c r="G55" s="319"/>
      <c r="H55" s="319"/>
      <c r="I55" s="319"/>
      <c r="J55" s="319"/>
      <c r="K55" s="319"/>
      <c r="L55" s="321"/>
      <c r="M55" s="321"/>
      <c r="N55" s="321"/>
      <c r="O55" s="321"/>
      <c r="P55" s="321"/>
      <c r="Q55" s="321"/>
      <c r="R55" s="326"/>
      <c r="S55" s="326"/>
      <c r="T55" s="326"/>
      <c r="U55" s="326"/>
      <c r="V55" s="326"/>
      <c r="W55" s="326"/>
      <c r="X55" s="326"/>
      <c r="Y55" s="326"/>
      <c r="Z55" s="326"/>
      <c r="AA55" s="326"/>
      <c r="AB55" s="326"/>
      <c r="AC55" s="326"/>
      <c r="AD55" s="326"/>
      <c r="AE55" s="326"/>
      <c r="AF55" s="326"/>
      <c r="AG55" s="326"/>
      <c r="AH55" s="326"/>
      <c r="AI55" s="326"/>
      <c r="AJ55" s="326"/>
      <c r="AK55" s="326"/>
      <c r="AL55" s="326"/>
      <c r="AM55" s="326"/>
    </row>
    <row r="56" spans="1:39" ht="20.25" customHeight="1" x14ac:dyDescent="0.15">
      <c r="A56" s="255"/>
      <c r="B56" s="256"/>
      <c r="C56" s="319" t="str">
        <f t="shared" si="0"/>
        <v/>
      </c>
      <c r="D56" s="319"/>
      <c r="E56" s="319"/>
      <c r="F56" s="319"/>
      <c r="G56" s="319"/>
      <c r="H56" s="319"/>
      <c r="I56" s="319"/>
      <c r="J56" s="319"/>
      <c r="K56" s="319"/>
      <c r="L56" s="321"/>
      <c r="M56" s="321"/>
      <c r="N56" s="321"/>
      <c r="O56" s="321"/>
      <c r="P56" s="321"/>
      <c r="Q56" s="321"/>
      <c r="R56" s="326"/>
      <c r="S56" s="326"/>
      <c r="T56" s="326"/>
      <c r="U56" s="326"/>
      <c r="V56" s="326"/>
      <c r="W56" s="326"/>
      <c r="X56" s="326"/>
      <c r="Y56" s="326"/>
      <c r="Z56" s="326"/>
      <c r="AA56" s="326"/>
      <c r="AB56" s="326"/>
      <c r="AC56" s="326"/>
      <c r="AD56" s="326"/>
      <c r="AE56" s="326"/>
      <c r="AF56" s="326"/>
      <c r="AG56" s="326"/>
      <c r="AH56" s="326"/>
      <c r="AI56" s="326"/>
      <c r="AJ56" s="326"/>
      <c r="AK56" s="326"/>
      <c r="AL56" s="326"/>
      <c r="AM56" s="326"/>
    </row>
    <row r="57" spans="1:39" ht="20.25" customHeight="1" x14ac:dyDescent="0.15">
      <c r="A57" s="255"/>
      <c r="B57" s="256"/>
      <c r="C57" s="319" t="str">
        <f t="shared" si="0"/>
        <v/>
      </c>
      <c r="D57" s="319"/>
      <c r="E57" s="319"/>
      <c r="F57" s="319"/>
      <c r="G57" s="319"/>
      <c r="H57" s="319"/>
      <c r="I57" s="319"/>
      <c r="J57" s="319"/>
      <c r="K57" s="319"/>
      <c r="L57" s="321"/>
      <c r="M57" s="321"/>
      <c r="N57" s="321"/>
      <c r="O57" s="321"/>
      <c r="P57" s="321"/>
      <c r="Q57" s="321"/>
      <c r="R57" s="326"/>
      <c r="S57" s="326"/>
      <c r="T57" s="326"/>
      <c r="U57" s="326"/>
      <c r="V57" s="326"/>
      <c r="W57" s="326"/>
      <c r="X57" s="326"/>
      <c r="Y57" s="326"/>
      <c r="Z57" s="326"/>
      <c r="AA57" s="326"/>
      <c r="AB57" s="326"/>
      <c r="AC57" s="326"/>
      <c r="AD57" s="326"/>
      <c r="AE57" s="326"/>
      <c r="AF57" s="326"/>
      <c r="AG57" s="326"/>
      <c r="AH57" s="326"/>
      <c r="AI57" s="326"/>
      <c r="AJ57" s="326"/>
      <c r="AK57" s="326"/>
      <c r="AL57" s="326"/>
      <c r="AM57" s="326"/>
    </row>
    <row r="58" spans="1:39" ht="20.25" customHeight="1" x14ac:dyDescent="0.15">
      <c r="A58" s="257"/>
      <c r="B58" s="258"/>
      <c r="C58" s="320" t="str">
        <f t="shared" si="0"/>
        <v/>
      </c>
      <c r="D58" s="320"/>
      <c r="E58" s="320"/>
      <c r="F58" s="320"/>
      <c r="G58" s="320"/>
      <c r="H58" s="320"/>
      <c r="I58" s="320"/>
      <c r="J58" s="320"/>
      <c r="K58" s="320"/>
      <c r="L58" s="322"/>
      <c r="M58" s="322"/>
      <c r="N58" s="322"/>
      <c r="O58" s="322"/>
      <c r="P58" s="322"/>
      <c r="Q58" s="322"/>
      <c r="R58" s="327"/>
      <c r="S58" s="327"/>
      <c r="T58" s="327"/>
      <c r="U58" s="327"/>
      <c r="V58" s="327"/>
      <c r="W58" s="327"/>
      <c r="X58" s="327"/>
      <c r="Y58" s="327"/>
      <c r="Z58" s="327"/>
      <c r="AA58" s="327"/>
      <c r="AB58" s="327"/>
      <c r="AC58" s="327"/>
      <c r="AD58" s="327"/>
      <c r="AE58" s="327"/>
      <c r="AF58" s="327"/>
      <c r="AG58" s="327"/>
      <c r="AH58" s="327"/>
      <c r="AI58" s="327"/>
      <c r="AJ58" s="327"/>
      <c r="AK58" s="327"/>
      <c r="AL58" s="327"/>
      <c r="AM58" s="327"/>
    </row>
    <row r="59" spans="1:39" ht="20.25" customHeight="1" x14ac:dyDescent="0.15">
      <c r="A59" s="386" t="s">
        <v>81</v>
      </c>
      <c r="B59" s="387"/>
      <c r="C59" s="400" t="str">
        <f>IF(B35,C35,"")</f>
        <v/>
      </c>
      <c r="D59" s="400"/>
      <c r="E59" s="400"/>
      <c r="F59" s="400"/>
      <c r="G59" s="400"/>
      <c r="H59" s="400"/>
      <c r="I59" s="400"/>
      <c r="J59" s="400"/>
      <c r="K59" s="400"/>
      <c r="L59" s="381"/>
      <c r="M59" s="381"/>
      <c r="N59" s="381"/>
      <c r="O59" s="381"/>
      <c r="P59" s="381"/>
      <c r="Q59" s="381"/>
      <c r="R59" s="401"/>
      <c r="S59" s="401"/>
      <c r="T59" s="401"/>
      <c r="U59" s="401"/>
      <c r="V59" s="401"/>
      <c r="W59" s="401"/>
      <c r="X59" s="401"/>
      <c r="Y59" s="401"/>
      <c r="Z59" s="401"/>
      <c r="AA59" s="401"/>
      <c r="AB59" s="401"/>
      <c r="AC59" s="401"/>
      <c r="AD59" s="401"/>
      <c r="AE59" s="401"/>
      <c r="AF59" s="401"/>
      <c r="AG59" s="401"/>
      <c r="AH59" s="401"/>
      <c r="AI59" s="401"/>
      <c r="AJ59" s="401"/>
      <c r="AK59" s="401"/>
      <c r="AL59" s="401"/>
      <c r="AM59" s="401"/>
    </row>
    <row r="60" spans="1:39" ht="20.25" customHeight="1" x14ac:dyDescent="0.15">
      <c r="A60" s="255" t="s">
        <v>82</v>
      </c>
      <c r="B60" s="393"/>
      <c r="C60" s="394"/>
      <c r="D60" s="394"/>
      <c r="E60" s="394"/>
      <c r="F60" s="394"/>
      <c r="G60" s="394"/>
      <c r="H60" s="394"/>
      <c r="I60" s="394"/>
      <c r="J60" s="394"/>
      <c r="K60" s="394"/>
      <c r="L60" s="382"/>
      <c r="M60" s="382"/>
      <c r="N60" s="382"/>
      <c r="O60" s="382"/>
      <c r="P60" s="382"/>
      <c r="Q60" s="382"/>
      <c r="R60" s="397"/>
      <c r="S60" s="397"/>
      <c r="T60" s="397"/>
      <c r="U60" s="397"/>
      <c r="V60" s="397"/>
      <c r="W60" s="397"/>
      <c r="X60" s="397"/>
      <c r="Y60" s="397"/>
      <c r="Z60" s="397"/>
      <c r="AA60" s="397"/>
      <c r="AB60" s="397"/>
      <c r="AC60" s="397"/>
      <c r="AD60" s="397"/>
      <c r="AE60" s="397"/>
      <c r="AF60" s="397"/>
      <c r="AG60" s="397"/>
      <c r="AH60" s="397"/>
      <c r="AI60" s="397"/>
      <c r="AJ60" s="397"/>
      <c r="AK60" s="397"/>
      <c r="AL60" s="397"/>
      <c r="AM60" s="397"/>
    </row>
    <row r="61" spans="1:39" ht="20.25" customHeight="1" x14ac:dyDescent="0.15">
      <c r="A61" s="255"/>
      <c r="B61" s="393"/>
      <c r="C61" s="395"/>
      <c r="D61" s="395"/>
      <c r="E61" s="395"/>
      <c r="F61" s="395"/>
      <c r="G61" s="395"/>
      <c r="H61" s="395"/>
      <c r="I61" s="395"/>
      <c r="J61" s="395"/>
      <c r="K61" s="395"/>
      <c r="L61" s="321"/>
      <c r="M61" s="321"/>
      <c r="N61" s="321"/>
      <c r="O61" s="321"/>
      <c r="P61" s="321"/>
      <c r="Q61" s="321"/>
      <c r="R61" s="326"/>
      <c r="S61" s="326"/>
      <c r="T61" s="326"/>
      <c r="U61" s="326"/>
      <c r="V61" s="326"/>
      <c r="W61" s="326"/>
      <c r="X61" s="326"/>
      <c r="Y61" s="326"/>
      <c r="Z61" s="326"/>
      <c r="AA61" s="326"/>
      <c r="AB61" s="326"/>
      <c r="AC61" s="326"/>
      <c r="AD61" s="326"/>
      <c r="AE61" s="326"/>
      <c r="AF61" s="326"/>
      <c r="AG61" s="326"/>
      <c r="AH61" s="326"/>
      <c r="AI61" s="326"/>
      <c r="AJ61" s="326"/>
      <c r="AK61" s="326"/>
      <c r="AL61" s="326"/>
      <c r="AM61" s="326"/>
    </row>
    <row r="62" spans="1:39" ht="20.25" customHeight="1" x14ac:dyDescent="0.15">
      <c r="A62" s="255"/>
      <c r="B62" s="393"/>
      <c r="C62" s="396"/>
      <c r="D62" s="396"/>
      <c r="E62" s="396"/>
      <c r="F62" s="396"/>
      <c r="G62" s="396"/>
      <c r="H62" s="396"/>
      <c r="I62" s="396"/>
      <c r="J62" s="396"/>
      <c r="K62" s="396"/>
      <c r="L62" s="322"/>
      <c r="M62" s="322"/>
      <c r="N62" s="322"/>
      <c r="O62" s="322"/>
      <c r="P62" s="322"/>
      <c r="Q62" s="322"/>
      <c r="R62" s="327"/>
      <c r="S62" s="327"/>
      <c r="T62" s="327"/>
      <c r="U62" s="327"/>
      <c r="V62" s="327"/>
      <c r="W62" s="327"/>
      <c r="X62" s="327"/>
      <c r="Y62" s="327"/>
      <c r="Z62" s="327"/>
      <c r="AA62" s="327"/>
      <c r="AB62" s="327"/>
      <c r="AC62" s="327"/>
      <c r="AD62" s="327"/>
      <c r="AE62" s="327"/>
      <c r="AF62" s="327"/>
      <c r="AG62" s="327"/>
      <c r="AH62" s="327"/>
      <c r="AI62" s="327"/>
      <c r="AJ62" s="327"/>
      <c r="AK62" s="327"/>
      <c r="AL62" s="327"/>
      <c r="AM62" s="327"/>
    </row>
    <row r="63" spans="1:39" ht="22.5" customHeight="1" x14ac:dyDescent="0.15">
      <c r="A63" s="386" t="s">
        <v>70</v>
      </c>
      <c r="B63" s="398"/>
      <c r="C63" s="398"/>
      <c r="D63" s="398"/>
      <c r="E63" s="398"/>
      <c r="F63" s="398"/>
      <c r="G63" s="398"/>
      <c r="H63" s="398"/>
      <c r="I63" s="398"/>
      <c r="J63" s="398"/>
      <c r="K63" s="387"/>
      <c r="L63" s="370">
        <f>SUM(L51:Q62)</f>
        <v>0</v>
      </c>
      <c r="M63" s="370"/>
      <c r="N63" s="370"/>
      <c r="O63" s="370"/>
      <c r="P63" s="370"/>
      <c r="Q63" s="371"/>
      <c r="R63" s="390"/>
      <c r="S63" s="391"/>
      <c r="T63" s="391"/>
      <c r="U63" s="391"/>
      <c r="V63" s="391"/>
      <c r="W63" s="391"/>
      <c r="X63" s="391"/>
      <c r="Y63" s="391"/>
      <c r="Z63" s="391"/>
      <c r="AA63" s="391"/>
      <c r="AB63" s="391"/>
      <c r="AC63" s="391"/>
      <c r="AD63" s="391"/>
      <c r="AE63" s="391"/>
      <c r="AF63" s="391"/>
      <c r="AG63" s="391"/>
      <c r="AH63" s="391"/>
      <c r="AI63" s="391"/>
      <c r="AJ63" s="391"/>
      <c r="AK63" s="391"/>
      <c r="AL63" s="391"/>
      <c r="AM63" s="392"/>
    </row>
    <row r="64" spans="1:39" ht="18.75" customHeight="1" x14ac:dyDescent="0.1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row>
    <row r="65" spans="1:39" ht="18.75" customHeight="1" x14ac:dyDescent="0.15">
      <c r="A65" s="142" t="s">
        <v>210</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row>
    <row r="66" spans="1:39" ht="18.75" customHeight="1" x14ac:dyDescent="0.15">
      <c r="A66" s="323"/>
      <c r="B66" s="324"/>
      <c r="C66" s="372" t="s">
        <v>13</v>
      </c>
      <c r="D66" s="373"/>
      <c r="E66" s="373"/>
      <c r="F66" s="373"/>
      <c r="G66" s="373"/>
      <c r="H66" s="373"/>
      <c r="I66" s="373"/>
      <c r="J66" s="373"/>
      <c r="K66" s="374"/>
      <c r="L66" s="372" t="s">
        <v>16</v>
      </c>
      <c r="M66" s="373"/>
      <c r="N66" s="373"/>
      <c r="O66" s="373"/>
      <c r="P66" s="373"/>
      <c r="Q66" s="374"/>
      <c r="R66" s="323" t="s">
        <v>14</v>
      </c>
      <c r="S66" s="389"/>
      <c r="T66" s="389"/>
      <c r="U66" s="389"/>
      <c r="V66" s="389"/>
      <c r="W66" s="389"/>
      <c r="X66" s="389"/>
      <c r="Y66" s="389"/>
      <c r="Z66" s="389"/>
      <c r="AA66" s="389"/>
      <c r="AB66" s="389"/>
      <c r="AC66" s="389"/>
      <c r="AD66" s="389"/>
      <c r="AE66" s="389"/>
      <c r="AF66" s="389"/>
      <c r="AG66" s="389"/>
      <c r="AH66" s="389"/>
      <c r="AI66" s="389"/>
      <c r="AJ66" s="389"/>
      <c r="AK66" s="389"/>
      <c r="AL66" s="389"/>
      <c r="AM66" s="324"/>
    </row>
    <row r="67" spans="1:39" ht="20.25" customHeight="1" x14ac:dyDescent="0.15">
      <c r="A67" s="386" t="s">
        <v>83</v>
      </c>
      <c r="B67" s="387"/>
      <c r="C67" s="400" t="str">
        <f>IF(B44,C44,"")</f>
        <v/>
      </c>
      <c r="D67" s="400"/>
      <c r="E67" s="400"/>
      <c r="F67" s="400"/>
      <c r="G67" s="400"/>
      <c r="H67" s="400"/>
      <c r="I67" s="400"/>
      <c r="J67" s="400"/>
      <c r="K67" s="400"/>
      <c r="L67" s="381"/>
      <c r="M67" s="381"/>
      <c r="N67" s="381"/>
      <c r="O67" s="381"/>
      <c r="P67" s="381"/>
      <c r="Q67" s="381"/>
      <c r="R67" s="401"/>
      <c r="S67" s="401"/>
      <c r="T67" s="401"/>
      <c r="U67" s="401"/>
      <c r="V67" s="401"/>
      <c r="W67" s="401"/>
      <c r="X67" s="401"/>
      <c r="Y67" s="401"/>
      <c r="Z67" s="401"/>
      <c r="AA67" s="401"/>
      <c r="AB67" s="401"/>
      <c r="AC67" s="401"/>
      <c r="AD67" s="401"/>
      <c r="AE67" s="401"/>
      <c r="AF67" s="401"/>
      <c r="AG67" s="401"/>
      <c r="AH67" s="401"/>
      <c r="AI67" s="401"/>
      <c r="AJ67" s="401"/>
      <c r="AK67" s="401"/>
      <c r="AL67" s="401"/>
      <c r="AM67" s="401"/>
    </row>
    <row r="68" spans="1:39" ht="20.25" customHeight="1" x14ac:dyDescent="0.15">
      <c r="A68" s="255" t="s">
        <v>81</v>
      </c>
      <c r="B68" s="393"/>
      <c r="C68" s="394"/>
      <c r="D68" s="394"/>
      <c r="E68" s="394"/>
      <c r="F68" s="394"/>
      <c r="G68" s="394"/>
      <c r="H68" s="394"/>
      <c r="I68" s="394"/>
      <c r="J68" s="394"/>
      <c r="K68" s="394"/>
      <c r="L68" s="382"/>
      <c r="M68" s="382"/>
      <c r="N68" s="382"/>
      <c r="O68" s="382"/>
      <c r="P68" s="382"/>
      <c r="Q68" s="382"/>
      <c r="R68" s="397"/>
      <c r="S68" s="397"/>
      <c r="T68" s="397"/>
      <c r="U68" s="397"/>
      <c r="V68" s="397"/>
      <c r="W68" s="397"/>
      <c r="X68" s="397"/>
      <c r="Y68" s="397"/>
      <c r="Z68" s="397"/>
      <c r="AA68" s="397"/>
      <c r="AB68" s="397"/>
      <c r="AC68" s="397"/>
      <c r="AD68" s="397"/>
      <c r="AE68" s="397"/>
      <c r="AF68" s="397"/>
      <c r="AG68" s="397"/>
      <c r="AH68" s="397"/>
      <c r="AI68" s="397"/>
      <c r="AJ68" s="397"/>
      <c r="AK68" s="397"/>
      <c r="AL68" s="397"/>
      <c r="AM68" s="397"/>
    </row>
    <row r="69" spans="1:39" ht="20.25" customHeight="1" x14ac:dyDescent="0.15">
      <c r="A69" s="255"/>
      <c r="B69" s="393"/>
      <c r="C69" s="395"/>
      <c r="D69" s="395"/>
      <c r="E69" s="395"/>
      <c r="F69" s="395"/>
      <c r="G69" s="395"/>
      <c r="H69" s="395"/>
      <c r="I69" s="395"/>
      <c r="J69" s="395"/>
      <c r="K69" s="395"/>
      <c r="L69" s="321"/>
      <c r="M69" s="321"/>
      <c r="N69" s="321"/>
      <c r="O69" s="321"/>
      <c r="P69" s="321"/>
      <c r="Q69" s="321"/>
      <c r="R69" s="326"/>
      <c r="S69" s="326"/>
      <c r="T69" s="326"/>
      <c r="U69" s="326"/>
      <c r="V69" s="326"/>
      <c r="W69" s="326"/>
      <c r="X69" s="326"/>
      <c r="Y69" s="326"/>
      <c r="Z69" s="326"/>
      <c r="AA69" s="326"/>
      <c r="AB69" s="326"/>
      <c r="AC69" s="326"/>
      <c r="AD69" s="326"/>
      <c r="AE69" s="326"/>
      <c r="AF69" s="326"/>
      <c r="AG69" s="326"/>
      <c r="AH69" s="326"/>
      <c r="AI69" s="326"/>
      <c r="AJ69" s="326"/>
      <c r="AK69" s="326"/>
      <c r="AL69" s="326"/>
      <c r="AM69" s="326"/>
    </row>
    <row r="70" spans="1:39" ht="20.25" customHeight="1" x14ac:dyDescent="0.15">
      <c r="A70" s="255"/>
      <c r="B70" s="393"/>
      <c r="C70" s="396"/>
      <c r="D70" s="396"/>
      <c r="E70" s="396"/>
      <c r="F70" s="396"/>
      <c r="G70" s="396"/>
      <c r="H70" s="396"/>
      <c r="I70" s="396"/>
      <c r="J70" s="396"/>
      <c r="K70" s="396"/>
      <c r="L70" s="322"/>
      <c r="M70" s="322"/>
      <c r="N70" s="322"/>
      <c r="O70" s="322"/>
      <c r="P70" s="322"/>
      <c r="Q70" s="322"/>
      <c r="R70" s="327"/>
      <c r="S70" s="327"/>
      <c r="T70" s="327"/>
      <c r="U70" s="327"/>
      <c r="V70" s="327"/>
      <c r="W70" s="327"/>
      <c r="X70" s="327"/>
      <c r="Y70" s="327"/>
      <c r="Z70" s="327"/>
      <c r="AA70" s="327"/>
      <c r="AB70" s="327"/>
      <c r="AC70" s="327"/>
      <c r="AD70" s="327"/>
      <c r="AE70" s="327"/>
      <c r="AF70" s="327"/>
      <c r="AG70" s="327"/>
      <c r="AH70" s="327"/>
      <c r="AI70" s="327"/>
      <c r="AJ70" s="327"/>
      <c r="AK70" s="327"/>
      <c r="AL70" s="327"/>
      <c r="AM70" s="327"/>
    </row>
    <row r="71" spans="1:39" ht="22.5" customHeight="1" x14ac:dyDescent="0.15">
      <c r="A71" s="386" t="s">
        <v>70</v>
      </c>
      <c r="B71" s="398"/>
      <c r="C71" s="398"/>
      <c r="D71" s="398"/>
      <c r="E71" s="398"/>
      <c r="F71" s="398"/>
      <c r="G71" s="398"/>
      <c r="H71" s="398"/>
      <c r="I71" s="398"/>
      <c r="J71" s="398"/>
      <c r="K71" s="387"/>
      <c r="L71" s="370">
        <f>SUM(L67:Q70)</f>
        <v>0</v>
      </c>
      <c r="M71" s="370"/>
      <c r="N71" s="370"/>
      <c r="O71" s="370"/>
      <c r="P71" s="370"/>
      <c r="Q71" s="371"/>
      <c r="R71" s="390"/>
      <c r="S71" s="391"/>
      <c r="T71" s="391"/>
      <c r="U71" s="391"/>
      <c r="V71" s="391"/>
      <c r="W71" s="391"/>
      <c r="X71" s="391"/>
      <c r="Y71" s="391"/>
      <c r="Z71" s="391"/>
      <c r="AA71" s="391"/>
      <c r="AB71" s="391"/>
      <c r="AC71" s="391"/>
      <c r="AD71" s="391"/>
      <c r="AE71" s="391"/>
      <c r="AF71" s="391"/>
      <c r="AG71" s="391"/>
      <c r="AH71" s="391"/>
      <c r="AI71" s="391"/>
      <c r="AJ71" s="391"/>
      <c r="AK71" s="391"/>
      <c r="AL71" s="391"/>
      <c r="AM71" s="392"/>
    </row>
    <row r="72" spans="1:39" ht="18.75" customHeight="1" x14ac:dyDescent="0.15">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30"/>
      <c r="AL72" s="130"/>
      <c r="AM72" s="130"/>
    </row>
    <row r="73" spans="1:39" ht="6" customHeight="1" x14ac:dyDescent="0.1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5"/>
      <c r="AL73" s="145"/>
      <c r="AM73" s="145"/>
    </row>
    <row r="74" spans="1:39" s="148" customFormat="1" ht="18.75" customHeight="1" x14ac:dyDescent="0.15">
      <c r="A74" s="146" t="s">
        <v>17</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01"/>
      <c r="AL74" s="101"/>
      <c r="AM74" s="101"/>
    </row>
    <row r="75" spans="1:39" s="148" customFormat="1" ht="18.75" customHeight="1" x14ac:dyDescent="0.15">
      <c r="A75" s="146"/>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01"/>
      <c r="AL75" s="101"/>
      <c r="AM75" s="101"/>
    </row>
    <row r="76" spans="1:39" s="148" customFormat="1" ht="45" customHeight="1" x14ac:dyDescent="0.15">
      <c r="A76" s="146"/>
      <c r="B76" s="338" t="s">
        <v>100</v>
      </c>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row>
    <row r="77" spans="1:39" ht="18.75" customHeight="1" x14ac:dyDescent="0.15">
      <c r="A77" s="149"/>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62"/>
      <c r="AL77" s="62"/>
      <c r="AM77" s="62"/>
    </row>
    <row r="78" spans="1:39" ht="29.25" customHeight="1" x14ac:dyDescent="0.15">
      <c r="A78" s="375" t="s">
        <v>211</v>
      </c>
      <c r="B78" s="376"/>
      <c r="C78" s="376"/>
      <c r="D78" s="376"/>
      <c r="E78" s="376"/>
      <c r="F78" s="376"/>
      <c r="G78" s="376"/>
      <c r="H78" s="376"/>
      <c r="I78" s="376"/>
      <c r="J78" s="376"/>
      <c r="K78" s="376"/>
      <c r="L78" s="376"/>
      <c r="M78" s="376"/>
      <c r="N78" s="376"/>
      <c r="O78" s="376"/>
      <c r="P78" s="376"/>
      <c r="Q78" s="376"/>
      <c r="R78" s="376"/>
      <c r="S78" s="377"/>
      <c r="T78" s="267" t="s">
        <v>20</v>
      </c>
      <c r="U78" s="267"/>
      <c r="V78" s="267"/>
      <c r="W78" s="267"/>
      <c r="X78" s="267"/>
      <c r="Y78" s="267"/>
      <c r="Z78" s="267"/>
      <c r="AA78" s="267"/>
      <c r="AB78" s="267"/>
      <c r="AC78" s="267"/>
      <c r="AD78" s="267"/>
      <c r="AE78" s="267"/>
      <c r="AF78" s="267"/>
      <c r="AG78" s="267"/>
      <c r="AH78" s="267"/>
      <c r="AI78" s="267"/>
      <c r="AJ78" s="267"/>
      <c r="AK78" s="267"/>
      <c r="AL78" s="267"/>
      <c r="AM78" s="268"/>
    </row>
    <row r="79" spans="1:39" ht="83.25" customHeight="1" x14ac:dyDescent="0.15">
      <c r="A79" s="151"/>
      <c r="B79" s="152" t="s">
        <v>106</v>
      </c>
      <c r="C79" s="153"/>
      <c r="D79" s="153"/>
      <c r="E79" s="153"/>
      <c r="F79" s="153"/>
      <c r="G79" s="153"/>
      <c r="H79" s="153"/>
      <c r="I79" s="153"/>
      <c r="J79" s="153"/>
      <c r="K79" s="153"/>
      <c r="L79" s="153"/>
      <c r="M79" s="153"/>
      <c r="N79" s="153"/>
      <c r="O79" s="153"/>
      <c r="P79" s="153"/>
      <c r="Q79" s="153"/>
      <c r="R79" s="153"/>
      <c r="S79" s="154"/>
      <c r="T79" s="336" t="s">
        <v>169</v>
      </c>
      <c r="U79" s="336"/>
      <c r="V79" s="336"/>
      <c r="W79" s="336"/>
      <c r="X79" s="336"/>
      <c r="Y79" s="336"/>
      <c r="Z79" s="336"/>
      <c r="AA79" s="336"/>
      <c r="AB79" s="336"/>
      <c r="AC79" s="336"/>
      <c r="AD79" s="336"/>
      <c r="AE79" s="336"/>
      <c r="AF79" s="336"/>
      <c r="AG79" s="336"/>
      <c r="AH79" s="336"/>
      <c r="AI79" s="336"/>
      <c r="AJ79" s="336"/>
      <c r="AK79" s="336"/>
      <c r="AL79" s="336"/>
      <c r="AM79" s="337"/>
    </row>
    <row r="80" spans="1:39" ht="18.75" customHeight="1" x14ac:dyDescent="0.15">
      <c r="A80" s="151"/>
      <c r="B80" s="155" t="s">
        <v>107</v>
      </c>
      <c r="C80" s="156"/>
      <c r="D80" s="156"/>
      <c r="E80" s="156"/>
      <c r="F80" s="156"/>
      <c r="G80" s="156"/>
      <c r="H80" s="156"/>
      <c r="I80" s="156"/>
      <c r="J80" s="156"/>
      <c r="K80" s="156"/>
      <c r="L80" s="156"/>
      <c r="M80" s="156"/>
      <c r="N80" s="156"/>
      <c r="O80" s="156"/>
      <c r="P80" s="156"/>
      <c r="Q80" s="156"/>
      <c r="R80" s="156"/>
      <c r="S80" s="157"/>
      <c r="T80" s="334" t="s">
        <v>24</v>
      </c>
      <c r="U80" s="334"/>
      <c r="V80" s="334"/>
      <c r="W80" s="334"/>
      <c r="X80" s="334"/>
      <c r="Y80" s="334"/>
      <c r="Z80" s="334"/>
      <c r="AA80" s="334"/>
      <c r="AB80" s="334"/>
      <c r="AC80" s="334"/>
      <c r="AD80" s="334"/>
      <c r="AE80" s="334"/>
      <c r="AF80" s="334"/>
      <c r="AG80" s="334"/>
      <c r="AH80" s="334"/>
      <c r="AI80" s="334"/>
      <c r="AJ80" s="334"/>
      <c r="AK80" s="334"/>
      <c r="AL80" s="334"/>
      <c r="AM80" s="335"/>
    </row>
    <row r="81" spans="1:39" ht="18.75" customHeight="1" x14ac:dyDescent="0.15">
      <c r="A81" s="151"/>
      <c r="B81" s="155" t="s">
        <v>108</v>
      </c>
      <c r="C81" s="156"/>
      <c r="D81" s="156"/>
      <c r="E81" s="156"/>
      <c r="F81" s="156"/>
      <c r="G81" s="156"/>
      <c r="H81" s="156"/>
      <c r="I81" s="156"/>
      <c r="J81" s="156"/>
      <c r="K81" s="156"/>
      <c r="L81" s="156"/>
      <c r="M81" s="156"/>
      <c r="N81" s="156"/>
      <c r="O81" s="156"/>
      <c r="P81" s="156"/>
      <c r="Q81" s="156"/>
      <c r="R81" s="156"/>
      <c r="S81" s="157"/>
      <c r="T81" s="158" t="s">
        <v>101</v>
      </c>
      <c r="U81" s="212"/>
      <c r="V81" s="212"/>
      <c r="W81" s="212"/>
      <c r="X81" s="212"/>
      <c r="Y81" s="212"/>
      <c r="Z81" s="212"/>
      <c r="AA81" s="212"/>
      <c r="AB81" s="212"/>
      <c r="AC81" s="212"/>
      <c r="AD81" s="212"/>
      <c r="AE81" s="212"/>
      <c r="AF81" s="212"/>
      <c r="AG81" s="212"/>
      <c r="AH81" s="212"/>
      <c r="AI81" s="212"/>
      <c r="AJ81" s="212"/>
      <c r="AK81" s="212"/>
      <c r="AL81" s="212"/>
      <c r="AM81" s="213"/>
    </row>
    <row r="82" spans="1:39" ht="54" customHeight="1" x14ac:dyDescent="0.15">
      <c r="A82" s="151"/>
      <c r="B82" s="339" t="s">
        <v>120</v>
      </c>
      <c r="C82" s="340"/>
      <c r="D82" s="340"/>
      <c r="E82" s="340"/>
      <c r="F82" s="340"/>
      <c r="G82" s="340"/>
      <c r="H82" s="340"/>
      <c r="I82" s="340"/>
      <c r="J82" s="340"/>
      <c r="K82" s="340"/>
      <c r="L82" s="340"/>
      <c r="M82" s="340"/>
      <c r="N82" s="340"/>
      <c r="O82" s="340"/>
      <c r="P82" s="340"/>
      <c r="Q82" s="340"/>
      <c r="R82" s="340"/>
      <c r="S82" s="341"/>
      <c r="T82" s="333" t="s">
        <v>170</v>
      </c>
      <c r="U82" s="334"/>
      <c r="V82" s="334"/>
      <c r="W82" s="334"/>
      <c r="X82" s="334"/>
      <c r="Y82" s="334"/>
      <c r="Z82" s="334"/>
      <c r="AA82" s="334"/>
      <c r="AB82" s="334"/>
      <c r="AC82" s="334"/>
      <c r="AD82" s="334"/>
      <c r="AE82" s="334"/>
      <c r="AF82" s="334"/>
      <c r="AG82" s="334"/>
      <c r="AH82" s="334"/>
      <c r="AI82" s="334"/>
      <c r="AJ82" s="334"/>
      <c r="AK82" s="334"/>
      <c r="AL82" s="334"/>
      <c r="AM82" s="335"/>
    </row>
    <row r="83" spans="1:39" ht="18.75" customHeight="1" x14ac:dyDescent="0.15">
      <c r="A83" s="161"/>
      <c r="B83" s="155" t="s">
        <v>109</v>
      </c>
      <c r="C83" s="156"/>
      <c r="D83" s="156"/>
      <c r="E83" s="156"/>
      <c r="F83" s="156"/>
      <c r="G83" s="156"/>
      <c r="H83" s="156"/>
      <c r="I83" s="156"/>
      <c r="J83" s="156"/>
      <c r="K83" s="156"/>
      <c r="L83" s="156"/>
      <c r="M83" s="156"/>
      <c r="N83" s="156"/>
      <c r="O83" s="156"/>
      <c r="P83" s="156"/>
      <c r="Q83" s="156"/>
      <c r="R83" s="156"/>
      <c r="S83" s="157"/>
      <c r="T83" s="334" t="s">
        <v>102</v>
      </c>
      <c r="U83" s="334"/>
      <c r="V83" s="334"/>
      <c r="W83" s="334"/>
      <c r="X83" s="334"/>
      <c r="Y83" s="334"/>
      <c r="Z83" s="334"/>
      <c r="AA83" s="334"/>
      <c r="AB83" s="334"/>
      <c r="AC83" s="334"/>
      <c r="AD83" s="334"/>
      <c r="AE83" s="334"/>
      <c r="AF83" s="334"/>
      <c r="AG83" s="334"/>
      <c r="AH83" s="334"/>
      <c r="AI83" s="334"/>
      <c r="AJ83" s="334"/>
      <c r="AK83" s="334"/>
      <c r="AL83" s="334"/>
      <c r="AM83" s="335"/>
    </row>
    <row r="84" spans="1:39" ht="18.75" customHeight="1" x14ac:dyDescent="0.15">
      <c r="A84" s="161"/>
      <c r="B84" s="155" t="s">
        <v>110</v>
      </c>
      <c r="C84" s="156"/>
      <c r="D84" s="156"/>
      <c r="E84" s="156"/>
      <c r="F84" s="156"/>
      <c r="G84" s="156"/>
      <c r="H84" s="156"/>
      <c r="I84" s="156"/>
      <c r="J84" s="156"/>
      <c r="K84" s="156"/>
      <c r="L84" s="156"/>
      <c r="M84" s="156"/>
      <c r="N84" s="156"/>
      <c r="O84" s="156"/>
      <c r="P84" s="156"/>
      <c r="Q84" s="156"/>
      <c r="R84" s="156"/>
      <c r="S84" s="157"/>
      <c r="T84" s="334" t="s">
        <v>103</v>
      </c>
      <c r="U84" s="334"/>
      <c r="V84" s="334"/>
      <c r="W84" s="334"/>
      <c r="X84" s="334"/>
      <c r="Y84" s="334"/>
      <c r="Z84" s="334"/>
      <c r="AA84" s="334"/>
      <c r="AB84" s="334"/>
      <c r="AC84" s="334"/>
      <c r="AD84" s="334"/>
      <c r="AE84" s="334"/>
      <c r="AF84" s="334"/>
      <c r="AG84" s="334"/>
      <c r="AH84" s="334"/>
      <c r="AI84" s="334"/>
      <c r="AJ84" s="334"/>
      <c r="AK84" s="334"/>
      <c r="AL84" s="334"/>
      <c r="AM84" s="335"/>
    </row>
    <row r="85" spans="1:39" ht="18.75" customHeight="1" x14ac:dyDescent="0.15">
      <c r="A85" s="151"/>
      <c r="B85" s="162" t="s">
        <v>111</v>
      </c>
      <c r="C85" s="163"/>
      <c r="D85" s="163"/>
      <c r="E85" s="163"/>
      <c r="F85" s="163"/>
      <c r="G85" s="163"/>
      <c r="H85" s="163"/>
      <c r="I85" s="163"/>
      <c r="J85" s="163"/>
      <c r="K85" s="163"/>
      <c r="L85" s="163"/>
      <c r="M85" s="163"/>
      <c r="N85" s="163"/>
      <c r="O85" s="163"/>
      <c r="P85" s="163"/>
      <c r="Q85" s="163"/>
      <c r="R85" s="163"/>
      <c r="S85" s="164"/>
      <c r="T85" s="269" t="s">
        <v>18</v>
      </c>
      <c r="U85" s="270"/>
      <c r="V85" s="270"/>
      <c r="W85" s="270"/>
      <c r="X85" s="270"/>
      <c r="Y85" s="270"/>
      <c r="Z85" s="270"/>
      <c r="AA85" s="270"/>
      <c r="AB85" s="270"/>
      <c r="AC85" s="270"/>
      <c r="AD85" s="270"/>
      <c r="AE85" s="270"/>
      <c r="AF85" s="270"/>
      <c r="AG85" s="270"/>
      <c r="AH85" s="270"/>
      <c r="AI85" s="270"/>
      <c r="AJ85" s="270"/>
      <c r="AK85" s="270"/>
      <c r="AL85" s="270"/>
      <c r="AM85" s="271"/>
    </row>
    <row r="86" spans="1:39" ht="18.75" customHeight="1" x14ac:dyDescent="0.15">
      <c r="A86" s="165"/>
      <c r="B86" s="166" t="s">
        <v>112</v>
      </c>
      <c r="C86" s="167"/>
      <c r="D86" s="167"/>
      <c r="E86" s="167"/>
      <c r="F86" s="167"/>
      <c r="G86" s="167"/>
      <c r="H86" s="167"/>
      <c r="I86" s="167"/>
      <c r="J86" s="167"/>
      <c r="K86" s="167"/>
      <c r="L86" s="167"/>
      <c r="M86" s="167"/>
      <c r="N86" s="167"/>
      <c r="O86" s="167"/>
      <c r="P86" s="167"/>
      <c r="Q86" s="167"/>
      <c r="R86" s="167"/>
      <c r="S86" s="168"/>
      <c r="T86" s="301" t="s">
        <v>104</v>
      </c>
      <c r="U86" s="302"/>
      <c r="V86" s="302"/>
      <c r="W86" s="302"/>
      <c r="X86" s="302"/>
      <c r="Y86" s="302"/>
      <c r="Z86" s="302"/>
      <c r="AA86" s="302"/>
      <c r="AB86" s="302"/>
      <c r="AC86" s="302"/>
      <c r="AD86" s="302"/>
      <c r="AE86" s="302"/>
      <c r="AF86" s="302"/>
      <c r="AG86" s="302"/>
      <c r="AH86" s="302"/>
      <c r="AI86" s="302"/>
      <c r="AJ86" s="302"/>
      <c r="AK86" s="302"/>
      <c r="AL86" s="302"/>
      <c r="AM86" s="303"/>
    </row>
    <row r="87" spans="1:39" ht="18.75" customHeight="1" x14ac:dyDescent="0.15">
      <c r="A87" s="101"/>
      <c r="B87" s="101"/>
      <c r="C87" s="147"/>
      <c r="D87" s="147"/>
      <c r="E87" s="147"/>
      <c r="F87" s="147"/>
      <c r="G87" s="147"/>
      <c r="H87" s="147"/>
      <c r="I87" s="147"/>
      <c r="J87" s="147"/>
      <c r="K87" s="147"/>
      <c r="L87" s="147"/>
      <c r="M87" s="147"/>
      <c r="N87" s="147"/>
      <c r="O87" s="147"/>
      <c r="P87" s="147"/>
      <c r="Q87" s="147"/>
      <c r="R87" s="147"/>
      <c r="S87" s="147"/>
      <c r="T87" s="169"/>
      <c r="U87" s="169"/>
      <c r="V87" s="169"/>
      <c r="W87" s="169"/>
      <c r="X87" s="169"/>
      <c r="Y87" s="169"/>
      <c r="Z87" s="169"/>
      <c r="AA87" s="169"/>
      <c r="AB87" s="169"/>
      <c r="AC87" s="169"/>
      <c r="AD87" s="169"/>
      <c r="AE87" s="169"/>
      <c r="AF87" s="169"/>
      <c r="AG87" s="169"/>
      <c r="AH87" s="169"/>
      <c r="AI87" s="169"/>
      <c r="AJ87" s="169"/>
      <c r="AK87" s="169"/>
      <c r="AL87" s="169"/>
      <c r="AM87" s="169"/>
    </row>
    <row r="88" spans="1:39" ht="18.75" customHeight="1" x14ac:dyDescent="0.15">
      <c r="A88" s="105"/>
      <c r="B88" s="170"/>
      <c r="C88" s="170"/>
      <c r="D88" s="170"/>
      <c r="E88" s="170"/>
      <c r="F88" s="170"/>
      <c r="G88" s="170"/>
      <c r="H88" s="170"/>
      <c r="I88" s="170"/>
      <c r="J88" s="170"/>
      <c r="K88" s="170"/>
      <c r="L88" s="170"/>
      <c r="M88" s="170"/>
      <c r="N88" s="170"/>
      <c r="O88" s="170"/>
      <c r="P88" s="170"/>
      <c r="Q88" s="170"/>
      <c r="R88" s="170"/>
      <c r="S88" s="170"/>
      <c r="T88" s="171"/>
      <c r="U88" s="171"/>
      <c r="V88" s="171"/>
      <c r="W88" s="171"/>
      <c r="X88" s="171"/>
      <c r="Y88" s="171"/>
      <c r="Z88" s="171"/>
      <c r="AA88" s="171"/>
      <c r="AB88" s="171"/>
      <c r="AC88" s="171"/>
      <c r="AD88" s="171"/>
      <c r="AE88" s="171"/>
      <c r="AF88" s="171"/>
      <c r="AG88" s="171"/>
      <c r="AH88" s="171"/>
      <c r="AI88" s="171"/>
      <c r="AJ88" s="171"/>
      <c r="AK88" s="171"/>
      <c r="AL88" s="171"/>
      <c r="AM88" s="171"/>
    </row>
    <row r="89" spans="1:39" ht="18.75" customHeight="1" x14ac:dyDescent="0.15">
      <c r="A89" s="172" t="s">
        <v>212</v>
      </c>
      <c r="B89" s="86"/>
      <c r="C89" s="173"/>
      <c r="D89" s="173"/>
      <c r="E89" s="173"/>
      <c r="F89" s="173"/>
      <c r="G89" s="173"/>
      <c r="H89" s="173"/>
      <c r="I89" s="173"/>
      <c r="J89" s="173"/>
      <c r="K89" s="173"/>
      <c r="L89" s="173"/>
      <c r="M89" s="173"/>
      <c r="N89" s="173"/>
      <c r="O89" s="173"/>
      <c r="P89" s="173"/>
      <c r="Q89" s="173"/>
      <c r="R89" s="173"/>
      <c r="S89" s="210"/>
      <c r="T89" s="352" t="s">
        <v>21</v>
      </c>
      <c r="U89" s="352"/>
      <c r="V89" s="352"/>
      <c r="W89" s="352"/>
      <c r="X89" s="352"/>
      <c r="Y89" s="352"/>
      <c r="Z89" s="352"/>
      <c r="AA89" s="352"/>
      <c r="AB89" s="352"/>
      <c r="AC89" s="352"/>
      <c r="AD89" s="352"/>
      <c r="AE89" s="352"/>
      <c r="AF89" s="352"/>
      <c r="AG89" s="352"/>
      <c r="AH89" s="352"/>
      <c r="AI89" s="352"/>
      <c r="AJ89" s="352"/>
      <c r="AK89" s="352"/>
      <c r="AL89" s="352"/>
      <c r="AM89" s="353"/>
    </row>
    <row r="90" spans="1:39" ht="18.75" customHeight="1" x14ac:dyDescent="0.15">
      <c r="A90" s="175"/>
      <c r="B90" s="176" t="s">
        <v>114</v>
      </c>
      <c r="C90" s="209"/>
      <c r="D90" s="209"/>
      <c r="E90" s="209"/>
      <c r="F90" s="209"/>
      <c r="G90" s="209"/>
      <c r="H90" s="209"/>
      <c r="I90" s="209"/>
      <c r="J90" s="209"/>
      <c r="K90" s="209"/>
      <c r="L90" s="209"/>
      <c r="M90" s="209"/>
      <c r="N90" s="209"/>
      <c r="O90" s="209"/>
      <c r="P90" s="209"/>
      <c r="Q90" s="209"/>
      <c r="R90" s="209"/>
      <c r="S90" s="210"/>
      <c r="T90" s="368" t="s">
        <v>113</v>
      </c>
      <c r="U90" s="368"/>
      <c r="V90" s="368"/>
      <c r="W90" s="368"/>
      <c r="X90" s="368"/>
      <c r="Y90" s="368"/>
      <c r="Z90" s="368"/>
      <c r="AA90" s="368"/>
      <c r="AB90" s="368"/>
      <c r="AC90" s="368"/>
      <c r="AD90" s="368"/>
      <c r="AE90" s="368"/>
      <c r="AF90" s="368"/>
      <c r="AG90" s="368"/>
      <c r="AH90" s="368"/>
      <c r="AI90" s="368"/>
      <c r="AJ90" s="368"/>
      <c r="AK90" s="368"/>
      <c r="AL90" s="368"/>
      <c r="AM90" s="369"/>
    </row>
    <row r="91" spans="1:39" ht="18" customHeight="1" x14ac:dyDescent="0.15">
      <c r="A91" s="178"/>
      <c r="B91" s="179"/>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row>
    <row r="92" spans="1:39" s="180" customFormat="1" x14ac:dyDescent="0.1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9" s="180" customFormat="1" x14ac:dyDescent="0.1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row>
    <row r="94" spans="1:39" x14ac:dyDescent="0.1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row>
    <row r="95" spans="1:39" x14ac:dyDescent="0.1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row>
    <row r="96" spans="1:39" x14ac:dyDescent="0.1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row>
    <row r="97" spans="1:36" x14ac:dyDescent="0.1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row>
    <row r="98" spans="1:36" x14ac:dyDescent="0.1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row>
    <row r="99" spans="1:36" x14ac:dyDescent="0.1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row>
    <row r="100" spans="1:36" x14ac:dyDescent="0.1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row>
    <row r="101" spans="1:36" x14ac:dyDescent="0.1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row>
    <row r="102" spans="1:36" x14ac:dyDescent="0.1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row>
    <row r="103" spans="1:36" x14ac:dyDescent="0.1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row>
    <row r="104" spans="1:36" x14ac:dyDescent="0.1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row>
    <row r="105" spans="1:36" x14ac:dyDescent="0.1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row>
    <row r="106" spans="1:36" x14ac:dyDescent="0.1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row>
    <row r="107" spans="1:36" x14ac:dyDescent="0.1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row>
    <row r="108" spans="1:36" x14ac:dyDescent="0.1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row>
    <row r="109" spans="1:36" x14ac:dyDescent="0.1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row>
    <row r="110" spans="1:36" x14ac:dyDescent="0.1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row>
    <row r="111" spans="1:36" x14ac:dyDescent="0.1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row>
    <row r="112" spans="1:36" x14ac:dyDescent="0.1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row>
    <row r="113" spans="1:36" x14ac:dyDescent="0.1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row>
    <row r="114" spans="1:36" x14ac:dyDescent="0.1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row>
    <row r="115" spans="1:36" x14ac:dyDescent="0.1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row>
    <row r="116" spans="1:36" x14ac:dyDescent="0.1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row>
    <row r="117" spans="1:36" x14ac:dyDescent="0.1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row>
    <row r="118" spans="1:36" x14ac:dyDescent="0.1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row>
    <row r="119" spans="1:36" x14ac:dyDescent="0.1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row>
    <row r="120" spans="1:36" x14ac:dyDescent="0.1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row>
    <row r="121" spans="1:36" x14ac:dyDescent="0.1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row>
    <row r="122" spans="1:36" x14ac:dyDescent="0.15">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row>
    <row r="123" spans="1:36" x14ac:dyDescent="0.15">
      <c r="A123" s="181"/>
      <c r="B123" s="178"/>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row>
    <row r="124" spans="1:36" x14ac:dyDescent="0.15">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row>
    <row r="125" spans="1:36" x14ac:dyDescent="0.15">
      <c r="B125" s="181"/>
    </row>
  </sheetData>
  <sheetProtection selectLockedCells="1"/>
  <mergeCells count="148">
    <mergeCell ref="T85:AM85"/>
    <mergeCell ref="T86:AM86"/>
    <mergeCell ref="T89:AM89"/>
    <mergeCell ref="T90:AM90"/>
    <mergeCell ref="T79:AM79"/>
    <mergeCell ref="T80:AM80"/>
    <mergeCell ref="B82:S82"/>
    <mergeCell ref="T82:AM82"/>
    <mergeCell ref="T83:AM83"/>
    <mergeCell ref="T84:AM84"/>
    <mergeCell ref="A71:K71"/>
    <mergeCell ref="L71:Q71"/>
    <mergeCell ref="R71:AM71"/>
    <mergeCell ref="B76:AM76"/>
    <mergeCell ref="A78:S78"/>
    <mergeCell ref="T78:AM78"/>
    <mergeCell ref="A68:B70"/>
    <mergeCell ref="C68:K68"/>
    <mergeCell ref="L68:Q68"/>
    <mergeCell ref="R68:AM68"/>
    <mergeCell ref="C69:K69"/>
    <mergeCell ref="L69:Q69"/>
    <mergeCell ref="R69:AM69"/>
    <mergeCell ref="C70:K70"/>
    <mergeCell ref="L70:Q70"/>
    <mergeCell ref="R70:AM70"/>
    <mergeCell ref="A67:B67"/>
    <mergeCell ref="C67:K67"/>
    <mergeCell ref="L67:Q67"/>
    <mergeCell ref="R67:AM67"/>
    <mergeCell ref="R61:AM61"/>
    <mergeCell ref="C62:K62"/>
    <mergeCell ref="L62:Q62"/>
    <mergeCell ref="R62:AM62"/>
    <mergeCell ref="A63:K63"/>
    <mergeCell ref="L63:Q63"/>
    <mergeCell ref="R63:AM63"/>
    <mergeCell ref="A60:B62"/>
    <mergeCell ref="C60:K60"/>
    <mergeCell ref="L60:Q60"/>
    <mergeCell ref="R60:AM60"/>
    <mergeCell ref="C61:K61"/>
    <mergeCell ref="L61:Q61"/>
    <mergeCell ref="A66:B66"/>
    <mergeCell ref="C66:K66"/>
    <mergeCell ref="L66:Q66"/>
    <mergeCell ref="R66:AM66"/>
    <mergeCell ref="C55:K55"/>
    <mergeCell ref="L55:Q55"/>
    <mergeCell ref="R55:AM55"/>
    <mergeCell ref="C56:K56"/>
    <mergeCell ref="L56:Q56"/>
    <mergeCell ref="R56:AM56"/>
    <mergeCell ref="A59:B59"/>
    <mergeCell ref="C59:K59"/>
    <mergeCell ref="L59:Q59"/>
    <mergeCell ref="R59:AM59"/>
    <mergeCell ref="L52:Q52"/>
    <mergeCell ref="R52:AM52"/>
    <mergeCell ref="C53:K53"/>
    <mergeCell ref="L53:Q53"/>
    <mergeCell ref="R53:AM53"/>
    <mergeCell ref="C54:K54"/>
    <mergeCell ref="L54:Q54"/>
    <mergeCell ref="R54:AM54"/>
    <mergeCell ref="B46:AM46"/>
    <mergeCell ref="A50:B50"/>
    <mergeCell ref="C50:K50"/>
    <mergeCell ref="L50:Q50"/>
    <mergeCell ref="R50:AM50"/>
    <mergeCell ref="A51:B58"/>
    <mergeCell ref="C51:K51"/>
    <mergeCell ref="L51:Q51"/>
    <mergeCell ref="R51:AM51"/>
    <mergeCell ref="C52:K52"/>
    <mergeCell ref="C57:K57"/>
    <mergeCell ref="L57:Q57"/>
    <mergeCell ref="R57:AM57"/>
    <mergeCell ref="C58:K58"/>
    <mergeCell ref="L58:Q58"/>
    <mergeCell ref="R58:AM58"/>
    <mergeCell ref="AL39:AM39"/>
    <mergeCell ref="A40:G41"/>
    <mergeCell ref="H40:L40"/>
    <mergeCell ref="M40:AE40"/>
    <mergeCell ref="AF40:AH40"/>
    <mergeCell ref="AI40:AK40"/>
    <mergeCell ref="AL40:AM40"/>
    <mergeCell ref="H41:L41"/>
    <mergeCell ref="M41:AM41"/>
    <mergeCell ref="A39:V39"/>
    <mergeCell ref="W39:Z39"/>
    <mergeCell ref="AA39:AC39"/>
    <mergeCell ref="AD39:AE39"/>
    <mergeCell ref="AF39:AH39"/>
    <mergeCell ref="AI39:AK39"/>
    <mergeCell ref="H22:L22"/>
    <mergeCell ref="M22:U22"/>
    <mergeCell ref="V22:Z22"/>
    <mergeCell ref="AA22:AM22"/>
    <mergeCell ref="A23:AM23"/>
    <mergeCell ref="B37:AM37"/>
    <mergeCell ref="C19:AM19"/>
    <mergeCell ref="C20:AM20"/>
    <mergeCell ref="A21:G22"/>
    <mergeCell ref="H21:L21"/>
    <mergeCell ref="M21:U21"/>
    <mergeCell ref="V21:Z21"/>
    <mergeCell ref="AA21:AD21"/>
    <mergeCell ref="AE21:AF21"/>
    <mergeCell ref="AH21:AI21"/>
    <mergeCell ref="AK21:AL21"/>
    <mergeCell ref="H16:AE16"/>
    <mergeCell ref="AF16:AH16"/>
    <mergeCell ref="AI16:AK16"/>
    <mergeCell ref="AL16:AM16"/>
    <mergeCell ref="C17:AM17"/>
    <mergeCell ref="C18:AM18"/>
    <mergeCell ref="A12:H13"/>
    <mergeCell ref="J12:AM12"/>
    <mergeCell ref="J13:AM13"/>
    <mergeCell ref="A15:V15"/>
    <mergeCell ref="W15:Z15"/>
    <mergeCell ref="AA15:AC15"/>
    <mergeCell ref="AD15:AE15"/>
    <mergeCell ref="AF15:AH15"/>
    <mergeCell ref="AI15:AK15"/>
    <mergeCell ref="AL15:AM15"/>
    <mergeCell ref="A2:AM2"/>
    <mergeCell ref="A4:A11"/>
    <mergeCell ref="B4:K4"/>
    <mergeCell ref="L4:AM4"/>
    <mergeCell ref="B5:K5"/>
    <mergeCell ref="L5:AM5"/>
    <mergeCell ref="B6:K6"/>
    <mergeCell ref="L6:AC6"/>
    <mergeCell ref="AD6:AM6"/>
    <mergeCell ref="B7:K7"/>
    <mergeCell ref="L7:AM7"/>
    <mergeCell ref="B8:K9"/>
    <mergeCell ref="Q8:R8"/>
    <mergeCell ref="T8:V8"/>
    <mergeCell ref="L9:AM9"/>
    <mergeCell ref="B10:K11"/>
    <mergeCell ref="L10:O10"/>
    <mergeCell ref="P10:AM10"/>
    <mergeCell ref="P11:Y11"/>
    <mergeCell ref="AC11:AM11"/>
  </mergeCells>
  <phoneticPr fontId="5"/>
  <conditionalFormatting sqref="L4:AM5">
    <cfRule type="containsBlanks" dxfId="110" priority="37">
      <formula>LEN(TRIM(L4))=0</formula>
    </cfRule>
  </conditionalFormatting>
  <conditionalFormatting sqref="L6:AC6">
    <cfRule type="containsBlanks" dxfId="109" priority="36">
      <formula>LEN(TRIM(L6))=0</formula>
    </cfRule>
  </conditionalFormatting>
  <conditionalFormatting sqref="L7:AM7">
    <cfRule type="containsBlanks" dxfId="108" priority="35">
      <formula>LEN(TRIM(L7))=0</formula>
    </cfRule>
  </conditionalFormatting>
  <conditionalFormatting sqref="Q8:R8 T8:V8">
    <cfRule type="containsBlanks" dxfId="107" priority="34">
      <formula>LEN(TRIM(Q8))=0</formula>
    </cfRule>
  </conditionalFormatting>
  <conditionalFormatting sqref="L9:AM9">
    <cfRule type="containsBlanks" dxfId="106" priority="33">
      <formula>LEN(TRIM(L9))=0</formula>
    </cfRule>
  </conditionalFormatting>
  <conditionalFormatting sqref="P10:AM10 P11:Y11 AC11:AM11">
    <cfRule type="containsBlanks" dxfId="105" priority="32">
      <formula>LEN(TRIM(P10))=0</formula>
    </cfRule>
  </conditionalFormatting>
  <conditionalFormatting sqref="AA21:AD21">
    <cfRule type="expression" dxfId="104" priority="24">
      <formula>$I$12=FALSE</formula>
    </cfRule>
    <cfRule type="containsBlanks" dxfId="103" priority="31">
      <formula>LEN(TRIM(AA21))=0</formula>
    </cfRule>
  </conditionalFormatting>
  <conditionalFormatting sqref="AE21:AF21 AH21:AI21 AK21:AL21">
    <cfRule type="containsBlanks" dxfId="102" priority="30">
      <formula>LEN(TRIM(AE21))=0</formula>
    </cfRule>
  </conditionalFormatting>
  <conditionalFormatting sqref="M21:U21">
    <cfRule type="expression" dxfId="101" priority="26">
      <formula>$I$12=FALSE</formula>
    </cfRule>
    <cfRule type="containsBlanks" dxfId="100" priority="29">
      <formula>LEN(TRIM(M21))=0</formula>
    </cfRule>
  </conditionalFormatting>
  <conditionalFormatting sqref="M22:U22">
    <cfRule type="expression" dxfId="99" priority="25">
      <formula>$I$12=FALSE</formula>
    </cfRule>
    <cfRule type="containsBlanks" dxfId="98" priority="28">
      <formula>LEN(TRIM(M22))=0</formula>
    </cfRule>
  </conditionalFormatting>
  <conditionalFormatting sqref="AA22:AM22">
    <cfRule type="expression" dxfId="97" priority="20">
      <formula>$I$12=FALSE</formula>
    </cfRule>
    <cfRule type="containsBlanks" dxfId="96" priority="27">
      <formula>LEN(TRIM(AA22))=0</formula>
    </cfRule>
  </conditionalFormatting>
  <conditionalFormatting sqref="AE21:AF21">
    <cfRule type="expression" dxfId="95" priority="23">
      <formula>$I$12=FALSE</formula>
    </cfRule>
  </conditionalFormatting>
  <conditionalFormatting sqref="AH21:AI21">
    <cfRule type="expression" dxfId="94" priority="22">
      <formula>$I$12=FALSE</formula>
    </cfRule>
  </conditionalFormatting>
  <conditionalFormatting sqref="AK21:AL21">
    <cfRule type="expression" dxfId="93" priority="21">
      <formula>$I$12=FALSE</formula>
    </cfRule>
  </conditionalFormatting>
  <conditionalFormatting sqref="M41:AM41 M40">
    <cfRule type="expression" dxfId="92" priority="18">
      <formula>$I$13=FALSE</formula>
    </cfRule>
    <cfRule type="containsBlanks" dxfId="91" priority="19">
      <formula>LEN(TRIM(M40))=0</formula>
    </cfRule>
  </conditionalFormatting>
  <conditionalFormatting sqref="L51:AM51">
    <cfRule type="expression" dxfId="90" priority="16">
      <formula>$C$51=""</formula>
    </cfRule>
    <cfRule type="containsBlanks" dxfId="89" priority="17">
      <formula>LEN(TRIM(L51))=0</formula>
    </cfRule>
  </conditionalFormatting>
  <conditionalFormatting sqref="L52:AM59">
    <cfRule type="containsBlanks" dxfId="88" priority="15">
      <formula>LEN(TRIM(L52))=0</formula>
    </cfRule>
  </conditionalFormatting>
  <conditionalFormatting sqref="L52:AM52">
    <cfRule type="expression" dxfId="87" priority="14">
      <formula>$C$52=""</formula>
    </cfRule>
  </conditionalFormatting>
  <conditionalFormatting sqref="L53:AM53">
    <cfRule type="expression" dxfId="86" priority="13">
      <formula>$C$53=""</formula>
    </cfRule>
  </conditionalFormatting>
  <conditionalFormatting sqref="L54:AM54">
    <cfRule type="expression" dxfId="85" priority="12">
      <formula>$C$54=""</formula>
    </cfRule>
  </conditionalFormatting>
  <conditionalFormatting sqref="L55:AM55">
    <cfRule type="expression" dxfId="84" priority="11">
      <formula>$C$55=""</formula>
    </cfRule>
  </conditionalFormatting>
  <conditionalFormatting sqref="L56:AM56">
    <cfRule type="expression" dxfId="83" priority="10">
      <formula>$C$56=""</formula>
    </cfRule>
  </conditionalFormatting>
  <conditionalFormatting sqref="L57:AM57">
    <cfRule type="expression" dxfId="82" priority="9">
      <formula>$C$57=""</formula>
    </cfRule>
  </conditionalFormatting>
  <conditionalFormatting sqref="L58:AM58">
    <cfRule type="expression" dxfId="81" priority="8">
      <formula>$C$58=""</formula>
    </cfRule>
  </conditionalFormatting>
  <conditionalFormatting sqref="L59:AM59">
    <cfRule type="expression" dxfId="80" priority="7">
      <formula>$C$59=""</formula>
    </cfRule>
  </conditionalFormatting>
  <conditionalFormatting sqref="L67:AM67">
    <cfRule type="expression" dxfId="79" priority="5">
      <formula>$C$67=""</formula>
    </cfRule>
    <cfRule type="containsBlanks" dxfId="78" priority="6">
      <formula>LEN(TRIM(L67))=0</formula>
    </cfRule>
  </conditionalFormatting>
  <conditionalFormatting sqref="AI16:AK16">
    <cfRule type="expression" dxfId="77" priority="3">
      <formula>$I$12=FALSE</formula>
    </cfRule>
    <cfRule type="containsBlanks" dxfId="76" priority="4">
      <formula>LEN(TRIM(AI16))=0</formula>
    </cfRule>
  </conditionalFormatting>
  <conditionalFormatting sqref="AI40:AK40">
    <cfRule type="expression" dxfId="75" priority="1">
      <formula>$I$13=FALSE</formula>
    </cfRule>
    <cfRule type="containsBlanks" dxfId="74" priority="2">
      <formula>LEN(TRIM(AI40))=0</formula>
    </cfRule>
  </conditionalFormatting>
  <dataValidations count="10">
    <dataValidation imeMode="halfAlpha" allowBlank="1" showInputMessage="1" showErrorMessage="1" sqref="AG27:AI27 O26:R27 AG26:AJ26 J38:N38 AD38:AH38 AM38 J30:N36 S43 AI43 O44:R44 AG44:AJ44 AG36:AH36 S36:W36 AM45 J45:N45 AG45:AH45 S45:W45 W26:AB27 W44:AB44 AC30:AH35 S30:X35 AM30:AM36 S38:X38" xr:uid="{7B0B89E8-C293-4F1E-BA93-51418D1DD4FA}"/>
    <dataValidation imeMode="disabled" allowBlank="1" showInputMessage="1" showErrorMessage="1" sqref="AE21 AK21 L67:Q70 P11:Y11 L51:Q62 AH21 AC11:AM11" xr:uid="{4933FAA0-2072-4A44-B280-D604DBCA2CEC}"/>
    <dataValidation type="list" allowBlank="1" showInputMessage="1" showErrorMessage="1" sqref="M22" xr:uid="{F8F6A5B9-A17A-4D4C-BE1E-1E294BCA20D6}">
      <formula1>"感染者, 濃厚接触者"</formula1>
    </dataValidation>
    <dataValidation type="list" allowBlank="1" showInputMessage="1" showErrorMessage="1" sqref="AA22:AM22" xr:uid="{E8E9409A-E9C5-4874-8177-CA72951C394B}">
      <formula1>"利用者, 職員"</formula1>
    </dataValidation>
    <dataValidation type="list" allowBlank="1" showInputMessage="1" showErrorMessage="1" sqref="AA21:AD21" xr:uid="{28EA9BC7-3FD9-46F8-8C0C-9A3C149B7CDE}">
      <formula1>"大正, 昭和, 平成, 令和"</formula1>
    </dataValidation>
    <dataValidation type="textLength" imeMode="disabled" operator="equal" allowBlank="1" showInputMessage="1" showErrorMessage="1" sqref="L7:AM7 M41:AM41" xr:uid="{891A14E2-028F-43E7-B0FB-9B8B10868086}">
      <formula1>10</formula1>
    </dataValidation>
    <dataValidation imeMode="fullKatakana" allowBlank="1" showInputMessage="1" showErrorMessage="1" sqref="L4:AM4" xr:uid="{39387BE0-1DEC-4094-99B1-79AB0D66F650}"/>
    <dataValidation type="textLength" imeMode="disabled" operator="equal" allowBlank="1" showInputMessage="1" showErrorMessage="1" sqref="T8:V8" xr:uid="{A725AE59-94CB-48DF-8295-EA140A921A07}">
      <formula1>4</formula1>
    </dataValidation>
    <dataValidation type="textLength" imeMode="disabled" operator="equal" allowBlank="1" showInputMessage="1" showErrorMessage="1" sqref="Q8:R8" xr:uid="{9D02EDA6-89F4-4429-8889-1F2021E55678}">
      <formula1>3</formula1>
    </dataValidation>
    <dataValidation imeMode="off" allowBlank="1" showInputMessage="1" showErrorMessage="1" sqref="AI16:AK16 AI40:AK40" xr:uid="{9A1D413B-1B93-446E-B2A6-0DB40B4F350C}"/>
  </dataValidations>
  <printOptions horizontalCentered="1"/>
  <pageMargins left="0.55118110236220474" right="0.55118110236220474" top="0.62992125984251968" bottom="0.43307086614173229" header="0.51181102362204722" footer="0.15748031496062992"/>
  <pageSetup paperSize="9" scale="97" orientation="portrait" r:id="rId1"/>
  <headerFooter alignWithMargins="0">
    <oddHeader>&amp;R&amp;"ＭＳ 明朝,標準"&amp;A</oddHeader>
    <oddFooter>&amp;C&amp;P/&amp;N</oddFooter>
  </headerFooter>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97633" r:id="rId4" name="Check Box 1">
              <controlPr defaultSize="0" autoFill="0" autoLine="0" autoPict="0">
                <anchor moveWithCells="1">
                  <from>
                    <xdr:col>8</xdr:col>
                    <xdr:colOff>0</xdr:colOff>
                    <xdr:row>11</xdr:row>
                    <xdr:rowOff>9525</xdr:rowOff>
                  </from>
                  <to>
                    <xdr:col>9</xdr:col>
                    <xdr:colOff>47625</xdr:colOff>
                    <xdr:row>12</xdr:row>
                    <xdr:rowOff>47625</xdr:rowOff>
                  </to>
                </anchor>
              </controlPr>
            </control>
          </mc:Choice>
        </mc:AlternateContent>
        <mc:AlternateContent xmlns:mc="http://schemas.openxmlformats.org/markup-compatibility/2006">
          <mc:Choice Requires="x14">
            <control shapeId="197634" r:id="rId5" name="Check Box 2">
              <controlPr defaultSize="0" autoFill="0" autoLine="0" autoPict="0">
                <anchor moveWithCells="1">
                  <from>
                    <xdr:col>8</xdr:col>
                    <xdr:colOff>0</xdr:colOff>
                    <xdr:row>12</xdr:row>
                    <xdr:rowOff>0</xdr:rowOff>
                  </from>
                  <to>
                    <xdr:col>9</xdr:col>
                    <xdr:colOff>47625</xdr:colOff>
                    <xdr:row>13</xdr:row>
                    <xdr:rowOff>38100</xdr:rowOff>
                  </to>
                </anchor>
              </controlPr>
            </control>
          </mc:Choice>
        </mc:AlternateContent>
        <mc:AlternateContent xmlns:mc="http://schemas.openxmlformats.org/markup-compatibility/2006">
          <mc:Choice Requires="x14">
            <control shapeId="197635" r:id="rId6" name="Check Box 3">
              <controlPr defaultSize="0" autoFill="0" autoLine="0" autoPict="0">
                <anchor moveWithCells="1">
                  <from>
                    <xdr:col>1</xdr:col>
                    <xdr:colOff>0</xdr:colOff>
                    <xdr:row>25</xdr:row>
                    <xdr:rowOff>0</xdr:rowOff>
                  </from>
                  <to>
                    <xdr:col>2</xdr:col>
                    <xdr:colOff>47625</xdr:colOff>
                    <xdr:row>26</xdr:row>
                    <xdr:rowOff>19050</xdr:rowOff>
                  </to>
                </anchor>
              </controlPr>
            </control>
          </mc:Choice>
        </mc:AlternateContent>
        <mc:AlternateContent xmlns:mc="http://schemas.openxmlformats.org/markup-compatibility/2006">
          <mc:Choice Requires="x14">
            <control shapeId="197636" r:id="rId7" name="Check Box 4">
              <controlPr defaultSize="0" autoFill="0" autoLine="0" autoPict="0">
                <anchor moveWithCells="1">
                  <from>
                    <xdr:col>14</xdr:col>
                    <xdr:colOff>0</xdr:colOff>
                    <xdr:row>25</xdr:row>
                    <xdr:rowOff>0</xdr:rowOff>
                  </from>
                  <to>
                    <xdr:col>15</xdr:col>
                    <xdr:colOff>47625</xdr:colOff>
                    <xdr:row>26</xdr:row>
                    <xdr:rowOff>19050</xdr:rowOff>
                  </to>
                </anchor>
              </controlPr>
            </control>
          </mc:Choice>
        </mc:AlternateContent>
        <mc:AlternateContent xmlns:mc="http://schemas.openxmlformats.org/markup-compatibility/2006">
          <mc:Choice Requires="x14">
            <control shapeId="197637" r:id="rId8" name="Check Box 5">
              <controlPr defaultSize="0" autoFill="0" autoLine="0" autoPict="0">
                <anchor moveWithCells="1">
                  <from>
                    <xdr:col>25</xdr:col>
                    <xdr:colOff>0</xdr:colOff>
                    <xdr:row>26</xdr:row>
                    <xdr:rowOff>9525</xdr:rowOff>
                  </from>
                  <to>
                    <xdr:col>26</xdr:col>
                    <xdr:colOff>47625</xdr:colOff>
                    <xdr:row>27</xdr:row>
                    <xdr:rowOff>28575</xdr:rowOff>
                  </to>
                </anchor>
              </controlPr>
            </control>
          </mc:Choice>
        </mc:AlternateContent>
        <mc:AlternateContent xmlns:mc="http://schemas.openxmlformats.org/markup-compatibility/2006">
          <mc:Choice Requires="x14">
            <control shapeId="197638" r:id="rId9" name="Check Box 6">
              <controlPr defaultSize="0" autoFill="0" autoLine="0" autoPict="0">
                <anchor moveWithCells="1">
                  <from>
                    <xdr:col>33</xdr:col>
                    <xdr:colOff>0</xdr:colOff>
                    <xdr:row>26</xdr:row>
                    <xdr:rowOff>9525</xdr:rowOff>
                  </from>
                  <to>
                    <xdr:col>34</xdr:col>
                    <xdr:colOff>47625</xdr:colOff>
                    <xdr:row>27</xdr:row>
                    <xdr:rowOff>28575</xdr:rowOff>
                  </to>
                </anchor>
              </controlPr>
            </control>
          </mc:Choice>
        </mc:AlternateContent>
        <mc:AlternateContent xmlns:mc="http://schemas.openxmlformats.org/markup-compatibility/2006">
          <mc:Choice Requires="x14">
            <control shapeId="197639" r:id="rId10" name="Check Box 7">
              <controlPr defaultSize="0" autoFill="0" autoLine="0" autoPict="0">
                <anchor moveWithCells="1">
                  <from>
                    <xdr:col>1</xdr:col>
                    <xdr:colOff>0</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197640" r:id="rId11" name="Check Box 8">
              <controlPr defaultSize="0" autoFill="0" autoLine="0" autoPict="0">
                <anchor moveWithCells="1">
                  <from>
                    <xdr:col>1</xdr:col>
                    <xdr:colOff>0</xdr:colOff>
                    <xdr:row>26</xdr:row>
                    <xdr:rowOff>9525</xdr:rowOff>
                  </from>
                  <to>
                    <xdr:col>2</xdr:col>
                    <xdr:colOff>47625</xdr:colOff>
                    <xdr:row>27</xdr:row>
                    <xdr:rowOff>28575</xdr:rowOff>
                  </to>
                </anchor>
              </controlPr>
            </control>
          </mc:Choice>
        </mc:AlternateContent>
        <mc:AlternateContent xmlns:mc="http://schemas.openxmlformats.org/markup-compatibility/2006">
          <mc:Choice Requires="x14">
            <control shapeId="197641" r:id="rId12" name="Check Box 9">
              <controlPr defaultSize="0" autoFill="0" autoLine="0" autoPict="0">
                <anchor moveWithCells="1">
                  <from>
                    <xdr:col>14</xdr:col>
                    <xdr:colOff>0</xdr:colOff>
                    <xdr:row>26</xdr:row>
                    <xdr:rowOff>9525</xdr:rowOff>
                  </from>
                  <to>
                    <xdr:col>15</xdr:col>
                    <xdr:colOff>47625</xdr:colOff>
                    <xdr:row>27</xdr:row>
                    <xdr:rowOff>28575</xdr:rowOff>
                  </to>
                </anchor>
              </controlPr>
            </control>
          </mc:Choice>
        </mc:AlternateContent>
        <mc:AlternateContent xmlns:mc="http://schemas.openxmlformats.org/markup-compatibility/2006">
          <mc:Choice Requires="x14">
            <control shapeId="197642" r:id="rId13" name="Check Box 10">
              <controlPr defaultSize="0" autoFill="0" autoLine="0" autoPict="0">
                <anchor moveWithCells="1">
                  <from>
                    <xdr:col>26</xdr:col>
                    <xdr:colOff>0</xdr:colOff>
                    <xdr:row>25</xdr:row>
                    <xdr:rowOff>0</xdr:rowOff>
                  </from>
                  <to>
                    <xdr:col>27</xdr:col>
                    <xdr:colOff>47625</xdr:colOff>
                    <xdr:row>26</xdr:row>
                    <xdr:rowOff>19050</xdr:rowOff>
                  </to>
                </anchor>
              </controlPr>
            </control>
          </mc:Choice>
        </mc:AlternateContent>
        <mc:AlternateContent xmlns:mc="http://schemas.openxmlformats.org/markup-compatibility/2006">
          <mc:Choice Requires="x14">
            <control shapeId="197643" r:id="rId14" name="Check Box 11">
              <controlPr defaultSize="0" autoFill="0" autoLine="0" autoPict="0">
                <anchor moveWithCells="1">
                  <from>
                    <xdr:col>34</xdr:col>
                    <xdr:colOff>0</xdr:colOff>
                    <xdr:row>25</xdr:row>
                    <xdr:rowOff>0</xdr:rowOff>
                  </from>
                  <to>
                    <xdr:col>35</xdr:col>
                    <xdr:colOff>19050</xdr:colOff>
                    <xdr:row>26</xdr:row>
                    <xdr:rowOff>47625</xdr:rowOff>
                  </to>
                </anchor>
              </controlPr>
            </control>
          </mc:Choice>
        </mc:AlternateContent>
        <mc:AlternateContent xmlns:mc="http://schemas.openxmlformats.org/markup-compatibility/2006">
          <mc:Choice Requires="x14">
            <control shapeId="197644" r:id="rId15" name="Check Box 12">
              <controlPr defaultSize="0" autoFill="0" autoLine="0" autoPict="0">
                <anchor moveWithCells="1">
                  <from>
                    <xdr:col>1</xdr:col>
                    <xdr:colOff>0</xdr:colOff>
                    <xdr:row>29</xdr:row>
                    <xdr:rowOff>0</xdr:rowOff>
                  </from>
                  <to>
                    <xdr:col>2</xdr:col>
                    <xdr:colOff>47625</xdr:colOff>
                    <xdr:row>30</xdr:row>
                    <xdr:rowOff>0</xdr:rowOff>
                  </to>
                </anchor>
              </controlPr>
            </control>
          </mc:Choice>
        </mc:AlternateContent>
        <mc:AlternateContent xmlns:mc="http://schemas.openxmlformats.org/markup-compatibility/2006">
          <mc:Choice Requires="x14">
            <control shapeId="197645" r:id="rId16" name="Check Box 13">
              <controlPr defaultSize="0" autoFill="0" autoLine="0" autoPict="0">
                <anchor moveWithCells="1">
                  <from>
                    <xdr:col>1</xdr:col>
                    <xdr:colOff>0</xdr:colOff>
                    <xdr:row>43</xdr:row>
                    <xdr:rowOff>0</xdr:rowOff>
                  </from>
                  <to>
                    <xdr:col>2</xdr:col>
                    <xdr:colOff>47625</xdr:colOff>
                    <xdr:row>44</xdr:row>
                    <xdr:rowOff>19050</xdr:rowOff>
                  </to>
                </anchor>
              </controlPr>
            </control>
          </mc:Choice>
        </mc:AlternateContent>
        <mc:AlternateContent xmlns:mc="http://schemas.openxmlformats.org/markup-compatibility/2006">
          <mc:Choice Requires="x14">
            <control shapeId="197646" r:id="rId17" name="Check Box 14">
              <controlPr defaultSize="0" autoFill="0" autoLine="0" autoPict="0">
                <anchor moveWithCells="1">
                  <from>
                    <xdr:col>14</xdr:col>
                    <xdr:colOff>0</xdr:colOff>
                    <xdr:row>43</xdr:row>
                    <xdr:rowOff>0</xdr:rowOff>
                  </from>
                  <to>
                    <xdr:col>15</xdr:col>
                    <xdr:colOff>47625</xdr:colOff>
                    <xdr:row>44</xdr:row>
                    <xdr:rowOff>19050</xdr:rowOff>
                  </to>
                </anchor>
              </controlPr>
            </control>
          </mc:Choice>
        </mc:AlternateContent>
        <mc:AlternateContent xmlns:mc="http://schemas.openxmlformats.org/markup-compatibility/2006">
          <mc:Choice Requires="x14">
            <control shapeId="197647" r:id="rId18" name="Check Box 15">
              <controlPr defaultSize="0" autoFill="0" autoLine="0" autoPict="0">
                <anchor moveWithCells="1">
                  <from>
                    <xdr:col>26</xdr:col>
                    <xdr:colOff>0</xdr:colOff>
                    <xdr:row>43</xdr:row>
                    <xdr:rowOff>0</xdr:rowOff>
                  </from>
                  <to>
                    <xdr:col>27</xdr:col>
                    <xdr:colOff>47625</xdr:colOff>
                    <xdr:row>44</xdr:row>
                    <xdr:rowOff>19050</xdr:rowOff>
                  </to>
                </anchor>
              </controlPr>
            </control>
          </mc:Choice>
        </mc:AlternateContent>
        <mc:AlternateContent xmlns:mc="http://schemas.openxmlformats.org/markup-compatibility/2006">
          <mc:Choice Requires="x14">
            <control shapeId="197648" r:id="rId19" name="Check Box 16">
              <controlPr defaultSize="0" autoFill="0" autoLine="0" autoPict="0">
                <anchor moveWithCells="1">
                  <from>
                    <xdr:col>34</xdr:col>
                    <xdr:colOff>0</xdr:colOff>
                    <xdr:row>43</xdr:row>
                    <xdr:rowOff>0</xdr:rowOff>
                  </from>
                  <to>
                    <xdr:col>35</xdr:col>
                    <xdr:colOff>57150</xdr:colOff>
                    <xdr:row>44</xdr:row>
                    <xdr:rowOff>47625</xdr:rowOff>
                  </to>
                </anchor>
              </controlPr>
            </control>
          </mc:Choice>
        </mc:AlternateContent>
        <mc:AlternateContent xmlns:mc="http://schemas.openxmlformats.org/markup-compatibility/2006">
          <mc:Choice Requires="x14">
            <control shapeId="197649" r:id="rId20" name="Check Box 17">
              <controlPr defaultSize="0" autoFill="0" autoLine="0" autoPict="0">
                <anchor moveWithCells="1">
                  <from>
                    <xdr:col>1</xdr:col>
                    <xdr:colOff>228600</xdr:colOff>
                    <xdr:row>33</xdr:row>
                    <xdr:rowOff>0</xdr:rowOff>
                  </from>
                  <to>
                    <xdr:col>2</xdr:col>
                    <xdr:colOff>19050</xdr:colOff>
                    <xdr:row>34</xdr:row>
                    <xdr:rowOff>0</xdr:rowOff>
                  </to>
                </anchor>
              </controlPr>
            </control>
          </mc:Choice>
        </mc:AlternateContent>
        <mc:AlternateContent xmlns:mc="http://schemas.openxmlformats.org/markup-compatibility/2006">
          <mc:Choice Requires="x14">
            <control shapeId="197650" r:id="rId21" name="Check Box 18">
              <controlPr defaultSize="0" autoFill="0" autoLine="0" autoPict="0">
                <anchor moveWithCells="1">
                  <from>
                    <xdr:col>1</xdr:col>
                    <xdr:colOff>0</xdr:colOff>
                    <xdr:row>16</xdr:row>
                    <xdr:rowOff>0</xdr:rowOff>
                  </from>
                  <to>
                    <xdr:col>2</xdr:col>
                    <xdr:colOff>47625</xdr:colOff>
                    <xdr:row>16</xdr:row>
                    <xdr:rowOff>257175</xdr:rowOff>
                  </to>
                </anchor>
              </controlPr>
            </control>
          </mc:Choice>
        </mc:AlternateContent>
        <mc:AlternateContent xmlns:mc="http://schemas.openxmlformats.org/markup-compatibility/2006">
          <mc:Choice Requires="x14">
            <control shapeId="197651" r:id="rId22" name="Check Box 19">
              <controlPr defaultSize="0" autoFill="0" autoLine="0" autoPict="0">
                <anchor mov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97652" r:id="rId23" name="Check Box 20">
              <controlPr defaultSize="0" autoFill="0" autoLine="0" autoPict="0">
                <anchor moveWithCells="1">
                  <from>
                    <xdr:col>1</xdr:col>
                    <xdr:colOff>0</xdr:colOff>
                    <xdr:row>18</xdr:row>
                    <xdr:rowOff>0</xdr:rowOff>
                  </from>
                  <to>
                    <xdr:col>2</xdr:col>
                    <xdr:colOff>47625</xdr:colOff>
                    <xdr:row>19</xdr:row>
                    <xdr:rowOff>19050</xdr:rowOff>
                  </to>
                </anchor>
              </controlPr>
            </control>
          </mc:Choice>
        </mc:AlternateContent>
        <mc:AlternateContent xmlns:mc="http://schemas.openxmlformats.org/markup-compatibility/2006">
          <mc:Choice Requires="x14">
            <control shapeId="197653" r:id="rId24" name="Check Box 21">
              <controlPr defaultSize="0" autoFill="0" autoLine="0" autoPict="0">
                <anchor moveWithCells="1">
                  <from>
                    <xdr:col>1</xdr:col>
                    <xdr:colOff>0</xdr:colOff>
                    <xdr:row>19</xdr:row>
                    <xdr:rowOff>0</xdr:rowOff>
                  </from>
                  <to>
                    <xdr:col>2</xdr:col>
                    <xdr:colOff>47625</xdr:colOff>
                    <xdr:row>19</xdr:row>
                    <xdr:rowOff>257175</xdr:rowOff>
                  </to>
                </anchor>
              </controlPr>
            </control>
          </mc:Choice>
        </mc:AlternateContent>
        <mc:AlternateContent xmlns:mc="http://schemas.openxmlformats.org/markup-compatibility/2006">
          <mc:Choice Requires="x14">
            <control shapeId="197654" r:id="rId25" name="Check Box 22">
              <controlPr defaultSize="0" autoFill="0" autoLine="0" autoPict="0">
                <anchor moveWithCells="1">
                  <from>
                    <xdr:col>1</xdr:col>
                    <xdr:colOff>180975</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97655" r:id="rId26" name="Check Box 23">
              <controlPr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97656" r:id="rId27" name="Check Box 24">
              <controlPr defaultSize="0" autoFill="0" autoLine="0" autoPict="0">
                <anchor moveWithCells="1">
                  <from>
                    <xdr:col>1</xdr:col>
                    <xdr:colOff>0</xdr:colOff>
                    <xdr:row>31</xdr:row>
                    <xdr:rowOff>0</xdr:rowOff>
                  </from>
                  <to>
                    <xdr:col>2</xdr:col>
                    <xdr:colOff>47625</xdr:colOff>
                    <xdr:row>32</xdr:row>
                    <xdr:rowOff>0</xdr:rowOff>
                  </to>
                </anchor>
              </controlPr>
            </control>
          </mc:Choice>
        </mc:AlternateContent>
        <mc:AlternateContent xmlns:mc="http://schemas.openxmlformats.org/markup-compatibility/2006">
          <mc:Choice Requires="x14">
            <control shapeId="197657" r:id="rId28" name="Check Box 25">
              <controlPr defaultSize="0" autoFill="0" autoLine="0" autoPict="0">
                <anchor moveWithCells="1">
                  <from>
                    <xdr:col>1</xdr:col>
                    <xdr:colOff>0</xdr:colOff>
                    <xdr:row>32</xdr:row>
                    <xdr:rowOff>0</xdr:rowOff>
                  </from>
                  <to>
                    <xdr:col>2</xdr:col>
                    <xdr:colOff>47625</xdr:colOff>
                    <xdr:row>33</xdr:row>
                    <xdr:rowOff>0</xdr:rowOff>
                  </to>
                </anchor>
              </controlPr>
            </control>
          </mc:Choice>
        </mc:AlternateContent>
        <mc:AlternateContent xmlns:mc="http://schemas.openxmlformats.org/markup-compatibility/2006">
          <mc:Choice Requires="x14">
            <control shapeId="197658" r:id="rId29" name="Check Box 26">
              <controlPr defaultSize="0" autoFill="0" autoLine="0" autoPict="0">
                <anchor moveWithCells="1">
                  <from>
                    <xdr:col>1</xdr:col>
                    <xdr:colOff>0</xdr:colOff>
                    <xdr:row>34</xdr:row>
                    <xdr:rowOff>0</xdr:rowOff>
                  </from>
                  <to>
                    <xdr:col>2</xdr:col>
                    <xdr:colOff>47625</xdr:colOff>
                    <xdr:row>35</xdr:row>
                    <xdr:rowOff>0</xdr:rowOff>
                  </to>
                </anchor>
              </controlPr>
            </control>
          </mc:Choice>
        </mc:AlternateContent>
        <mc:AlternateContent xmlns:mc="http://schemas.openxmlformats.org/markup-compatibility/2006">
          <mc:Choice Requires="x14">
            <control shapeId="197659" r:id="rId30" name="Check Box 27">
              <controlPr defaultSize="0" autoFill="0" autoLine="0" autoPict="0">
                <anchor moveWithCells="1">
                  <from>
                    <xdr:col>1</xdr:col>
                    <xdr:colOff>0</xdr:colOff>
                    <xdr:row>30</xdr:row>
                    <xdr:rowOff>0</xdr:rowOff>
                  </from>
                  <to>
                    <xdr:col>2</xdr:col>
                    <xdr:colOff>47625</xdr:colOff>
                    <xdr:row>31</xdr:row>
                    <xdr:rowOff>0</xdr:rowOff>
                  </to>
                </anchor>
              </controlPr>
            </control>
          </mc:Choice>
        </mc:AlternateContent>
        <mc:AlternateContent xmlns:mc="http://schemas.openxmlformats.org/markup-compatibility/2006">
          <mc:Choice Requires="x14">
            <control shapeId="197660" r:id="rId31" name="Check Box 28">
              <controlPr defaultSize="0" autoFill="0" autoLine="0" autoPict="0">
                <anchor moveWithCells="1">
                  <from>
                    <xdr:col>1</xdr:col>
                    <xdr:colOff>228600</xdr:colOff>
                    <xdr:row>35</xdr:row>
                    <xdr:rowOff>0</xdr:rowOff>
                  </from>
                  <to>
                    <xdr:col>2</xdr:col>
                    <xdr:colOff>19050</xdr:colOff>
                    <xdr:row>36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8385E3B-3A2F-47E6-BBD3-C433C6BA7A40}">
          <x14:formula1>
            <xm:f>単価表!$A$2:$A$30</xm:f>
          </x14:formula1>
          <xm:sqref>L6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0A917-26B9-41C8-BA38-7E90B886A1DE}">
  <dimension ref="A1:AM125"/>
  <sheetViews>
    <sheetView view="pageBreakPreview" zoomScaleNormal="120" zoomScaleSheetLayoutView="100" workbookViewId="0">
      <selection activeCell="L4" sqref="L4:AM4"/>
    </sheetView>
  </sheetViews>
  <sheetFormatPr defaultColWidth="2.125" defaultRowHeight="13.5" x14ac:dyDescent="0.15"/>
  <cols>
    <col min="1" max="39" width="2.375" style="63" customWidth="1"/>
    <col min="40" max="16384" width="2.125" style="63"/>
  </cols>
  <sheetData>
    <row r="1" spans="1:39" ht="13.5" customHeight="1" x14ac:dyDescent="0.15">
      <c r="A1" s="62"/>
      <c r="AM1" s="64"/>
    </row>
    <row r="2" spans="1:39" ht="14.25" x14ac:dyDescent="0.15">
      <c r="A2" s="399" t="s">
        <v>203</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row>
    <row r="3" spans="1:39" ht="10.5" customHeight="1" x14ac:dyDescent="0.15"/>
    <row r="4" spans="1:39" s="65" customFormat="1" ht="12" customHeight="1" x14ac:dyDescent="0.15">
      <c r="A4" s="298" t="s">
        <v>67</v>
      </c>
      <c r="B4" s="304" t="s">
        <v>0</v>
      </c>
      <c r="C4" s="305"/>
      <c r="D4" s="305"/>
      <c r="E4" s="305"/>
      <c r="F4" s="305"/>
      <c r="G4" s="305"/>
      <c r="H4" s="305"/>
      <c r="I4" s="305"/>
      <c r="J4" s="305"/>
      <c r="K4" s="306"/>
      <c r="L4" s="330"/>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2"/>
    </row>
    <row r="5" spans="1:39" s="65" customFormat="1" ht="20.25" customHeight="1" x14ac:dyDescent="0.15">
      <c r="A5" s="299"/>
      <c r="B5" s="307" t="s">
        <v>66</v>
      </c>
      <c r="C5" s="308"/>
      <c r="D5" s="308"/>
      <c r="E5" s="308"/>
      <c r="F5" s="308"/>
      <c r="G5" s="308"/>
      <c r="H5" s="308"/>
      <c r="I5" s="308"/>
      <c r="J5" s="308"/>
      <c r="K5" s="309"/>
      <c r="L5" s="250"/>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2"/>
    </row>
    <row r="6" spans="1:39" s="65" customFormat="1" ht="20.25" customHeight="1" x14ac:dyDescent="0.15">
      <c r="A6" s="299"/>
      <c r="B6" s="310" t="s">
        <v>26</v>
      </c>
      <c r="C6" s="311"/>
      <c r="D6" s="311"/>
      <c r="E6" s="311"/>
      <c r="F6" s="311"/>
      <c r="G6" s="311"/>
      <c r="H6" s="311"/>
      <c r="I6" s="311"/>
      <c r="J6" s="311"/>
      <c r="K6" s="312"/>
      <c r="L6" s="342"/>
      <c r="M6" s="343"/>
      <c r="N6" s="343"/>
      <c r="O6" s="343"/>
      <c r="P6" s="343"/>
      <c r="Q6" s="343"/>
      <c r="R6" s="343"/>
      <c r="S6" s="343"/>
      <c r="T6" s="343"/>
      <c r="U6" s="343"/>
      <c r="V6" s="343"/>
      <c r="W6" s="343"/>
      <c r="X6" s="343"/>
      <c r="Y6" s="343"/>
      <c r="Z6" s="343"/>
      <c r="AA6" s="343"/>
      <c r="AB6" s="343"/>
      <c r="AC6" s="343"/>
      <c r="AD6" s="313" t="s">
        <v>115</v>
      </c>
      <c r="AE6" s="313"/>
      <c r="AF6" s="313"/>
      <c r="AG6" s="313"/>
      <c r="AH6" s="313"/>
      <c r="AI6" s="313"/>
      <c r="AJ6" s="313"/>
      <c r="AK6" s="313"/>
      <c r="AL6" s="313"/>
      <c r="AM6" s="314"/>
    </row>
    <row r="7" spans="1:39" s="65" customFormat="1" ht="20.25" customHeight="1" x14ac:dyDescent="0.15">
      <c r="A7" s="299"/>
      <c r="B7" s="310" t="s">
        <v>68</v>
      </c>
      <c r="C7" s="311"/>
      <c r="D7" s="311"/>
      <c r="E7" s="311"/>
      <c r="F7" s="311"/>
      <c r="G7" s="311"/>
      <c r="H7" s="311"/>
      <c r="I7" s="311"/>
      <c r="J7" s="311"/>
      <c r="K7" s="312"/>
      <c r="L7" s="263"/>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5"/>
    </row>
    <row r="8" spans="1:39" s="65" customFormat="1" ht="13.5" customHeight="1" x14ac:dyDescent="0.15">
      <c r="A8" s="299"/>
      <c r="B8" s="292" t="s">
        <v>23</v>
      </c>
      <c r="C8" s="293"/>
      <c r="D8" s="293"/>
      <c r="E8" s="293"/>
      <c r="F8" s="293"/>
      <c r="G8" s="293"/>
      <c r="H8" s="293"/>
      <c r="I8" s="293"/>
      <c r="J8" s="293"/>
      <c r="K8" s="294"/>
      <c r="L8" s="196" t="s">
        <v>1</v>
      </c>
      <c r="M8" s="196"/>
      <c r="N8" s="196"/>
      <c r="O8" s="196"/>
      <c r="P8" s="196"/>
      <c r="Q8" s="249"/>
      <c r="R8" s="249"/>
      <c r="S8" s="196" t="s">
        <v>2</v>
      </c>
      <c r="T8" s="249"/>
      <c r="U8" s="249"/>
      <c r="V8" s="249"/>
      <c r="W8" s="196" t="s">
        <v>3</v>
      </c>
      <c r="X8" s="196"/>
      <c r="Y8" s="196"/>
      <c r="Z8" s="196"/>
      <c r="AA8" s="196"/>
      <c r="AB8" s="196"/>
      <c r="AC8" s="197"/>
      <c r="AD8" s="196"/>
      <c r="AE8" s="196"/>
      <c r="AF8" s="196"/>
      <c r="AG8" s="196"/>
      <c r="AH8" s="196"/>
      <c r="AI8" s="196"/>
      <c r="AJ8" s="196"/>
      <c r="AK8" s="196"/>
      <c r="AL8" s="196"/>
      <c r="AM8" s="198"/>
    </row>
    <row r="9" spans="1:39" s="65" customFormat="1" ht="20.25" customHeight="1" x14ac:dyDescent="0.15">
      <c r="A9" s="299"/>
      <c r="B9" s="295"/>
      <c r="C9" s="296"/>
      <c r="D9" s="296"/>
      <c r="E9" s="296"/>
      <c r="F9" s="296"/>
      <c r="G9" s="296"/>
      <c r="H9" s="296"/>
      <c r="I9" s="296"/>
      <c r="J9" s="296"/>
      <c r="K9" s="297"/>
      <c r="L9" s="250"/>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2"/>
    </row>
    <row r="10" spans="1:39" s="65" customFormat="1" ht="20.25" customHeight="1" x14ac:dyDescent="0.15">
      <c r="A10" s="299"/>
      <c r="B10" s="281" t="s">
        <v>62</v>
      </c>
      <c r="C10" s="282"/>
      <c r="D10" s="282"/>
      <c r="E10" s="282"/>
      <c r="F10" s="282"/>
      <c r="G10" s="282"/>
      <c r="H10" s="282"/>
      <c r="I10" s="282"/>
      <c r="J10" s="282"/>
      <c r="K10" s="283"/>
      <c r="L10" s="315" t="s">
        <v>63</v>
      </c>
      <c r="M10" s="316"/>
      <c r="N10" s="316"/>
      <c r="O10" s="317"/>
      <c r="P10" s="318"/>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80"/>
    </row>
    <row r="11" spans="1:39" s="65" customFormat="1" ht="20.25" customHeight="1" x14ac:dyDescent="0.15">
      <c r="A11" s="300"/>
      <c r="B11" s="284"/>
      <c r="C11" s="285"/>
      <c r="D11" s="285"/>
      <c r="E11" s="285"/>
      <c r="F11" s="285"/>
      <c r="G11" s="285"/>
      <c r="H11" s="285"/>
      <c r="I11" s="285"/>
      <c r="J11" s="285"/>
      <c r="K11" s="286"/>
      <c r="L11" s="199" t="s">
        <v>4</v>
      </c>
      <c r="M11" s="200"/>
      <c r="N11" s="200"/>
      <c r="O11" s="200"/>
      <c r="P11" s="275"/>
      <c r="Q11" s="276"/>
      <c r="R11" s="276"/>
      <c r="S11" s="276"/>
      <c r="T11" s="276"/>
      <c r="U11" s="276"/>
      <c r="V11" s="276"/>
      <c r="W11" s="276"/>
      <c r="X11" s="276"/>
      <c r="Y11" s="277"/>
      <c r="Z11" s="199" t="s">
        <v>22</v>
      </c>
      <c r="AA11" s="200"/>
      <c r="AB11" s="200"/>
      <c r="AC11" s="278"/>
      <c r="AD11" s="279"/>
      <c r="AE11" s="279"/>
      <c r="AF11" s="279"/>
      <c r="AG11" s="279"/>
      <c r="AH11" s="279"/>
      <c r="AI11" s="279"/>
      <c r="AJ11" s="279"/>
      <c r="AK11" s="279"/>
      <c r="AL11" s="279"/>
      <c r="AM11" s="280"/>
    </row>
    <row r="12" spans="1:39" s="65" customFormat="1" ht="18.75" customHeight="1" x14ac:dyDescent="0.15">
      <c r="A12" s="292" t="s">
        <v>7</v>
      </c>
      <c r="B12" s="293"/>
      <c r="C12" s="293"/>
      <c r="D12" s="293"/>
      <c r="E12" s="293"/>
      <c r="F12" s="293"/>
      <c r="G12" s="293"/>
      <c r="H12" s="294"/>
      <c r="I12" s="182" t="b">
        <v>0</v>
      </c>
      <c r="J12" s="328" t="s">
        <v>204</v>
      </c>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9"/>
    </row>
    <row r="13" spans="1:39" s="65" customFormat="1" ht="18.75" customHeight="1" x14ac:dyDescent="0.15">
      <c r="A13" s="295"/>
      <c r="B13" s="296"/>
      <c r="C13" s="296"/>
      <c r="D13" s="296"/>
      <c r="E13" s="296"/>
      <c r="F13" s="296"/>
      <c r="G13" s="296"/>
      <c r="H13" s="297"/>
      <c r="I13" s="183" t="b">
        <v>0</v>
      </c>
      <c r="J13" s="259" t="s">
        <v>205</v>
      </c>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60"/>
    </row>
    <row r="14" spans="1:39" s="65" customFormat="1" ht="5.25" customHeight="1" x14ac:dyDescent="0.15">
      <c r="A14" s="219"/>
      <c r="B14" s="219"/>
      <c r="C14" s="219"/>
      <c r="D14" s="219"/>
      <c r="E14" s="219"/>
      <c r="F14" s="219"/>
      <c r="G14" s="219"/>
      <c r="H14" s="219"/>
      <c r="I14" s="217"/>
      <c r="J14" s="219"/>
      <c r="K14" s="66"/>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s="65" customFormat="1" ht="20.25" customHeight="1" x14ac:dyDescent="0.15">
      <c r="A15" s="272" t="s">
        <v>206</v>
      </c>
      <c r="B15" s="273"/>
      <c r="C15" s="273"/>
      <c r="D15" s="273"/>
      <c r="E15" s="273"/>
      <c r="F15" s="273"/>
      <c r="G15" s="273"/>
      <c r="H15" s="273"/>
      <c r="I15" s="273"/>
      <c r="J15" s="273"/>
      <c r="K15" s="273"/>
      <c r="L15" s="273"/>
      <c r="M15" s="273"/>
      <c r="N15" s="273"/>
      <c r="O15" s="273"/>
      <c r="P15" s="273"/>
      <c r="Q15" s="273"/>
      <c r="R15" s="273"/>
      <c r="S15" s="273"/>
      <c r="T15" s="273"/>
      <c r="U15" s="273"/>
      <c r="V15" s="274"/>
      <c r="W15" s="266" t="s">
        <v>85</v>
      </c>
      <c r="X15" s="267"/>
      <c r="Y15" s="267"/>
      <c r="Z15" s="268"/>
      <c r="AA15" s="261" t="str">
        <f>IFERROR(IF(I12,VLOOKUP(L6,単価表!$A$1:$C$30,2,FALSE),"－"),"－")</f>
        <v>－</v>
      </c>
      <c r="AB15" s="262"/>
      <c r="AC15" s="262"/>
      <c r="AD15" s="267" t="s">
        <v>19</v>
      </c>
      <c r="AE15" s="268"/>
      <c r="AF15" s="266" t="s">
        <v>15</v>
      </c>
      <c r="AG15" s="267"/>
      <c r="AH15" s="268"/>
      <c r="AI15" s="287">
        <f>ROUNDDOWN(L63/1000,0)</f>
        <v>0</v>
      </c>
      <c r="AJ15" s="288"/>
      <c r="AK15" s="288"/>
      <c r="AL15" s="267" t="s">
        <v>19</v>
      </c>
      <c r="AM15" s="268"/>
    </row>
    <row r="16" spans="1:39" s="65" customFormat="1" ht="20.25" customHeight="1" x14ac:dyDescent="0.15">
      <c r="A16" s="216" t="s">
        <v>75</v>
      </c>
      <c r="B16" s="214"/>
      <c r="C16" s="73"/>
      <c r="D16" s="73"/>
      <c r="E16" s="73"/>
      <c r="F16" s="73"/>
      <c r="G16" s="73"/>
      <c r="H16" s="383" t="s">
        <v>116</v>
      </c>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5"/>
      <c r="AF16" s="351" t="s">
        <v>196</v>
      </c>
      <c r="AG16" s="352"/>
      <c r="AH16" s="353"/>
      <c r="AI16" s="354"/>
      <c r="AJ16" s="355"/>
      <c r="AK16" s="355"/>
      <c r="AL16" s="267" t="s">
        <v>19</v>
      </c>
      <c r="AM16" s="268"/>
    </row>
    <row r="17" spans="1:39" s="65" customFormat="1" ht="39.75" customHeight="1" x14ac:dyDescent="0.15">
      <c r="A17" s="74"/>
      <c r="B17" s="184" t="b">
        <v>0</v>
      </c>
      <c r="C17" s="407" t="s">
        <v>207</v>
      </c>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9"/>
    </row>
    <row r="18" spans="1:39" s="65" customFormat="1" ht="18.75" customHeight="1" x14ac:dyDescent="0.15">
      <c r="A18" s="75"/>
      <c r="B18" s="185" t="b">
        <v>0</v>
      </c>
      <c r="C18" s="338" t="s">
        <v>86</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410"/>
    </row>
    <row r="19" spans="1:39" s="65" customFormat="1" ht="18.75" customHeight="1" x14ac:dyDescent="0.15">
      <c r="A19" s="75"/>
      <c r="B19" s="185" t="b">
        <v>0</v>
      </c>
      <c r="C19" s="357" t="s">
        <v>188</v>
      </c>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row>
    <row r="20" spans="1:39" s="65" customFormat="1" ht="28.5" customHeight="1" x14ac:dyDescent="0.15">
      <c r="A20" s="75"/>
      <c r="B20" s="185" t="b">
        <v>0</v>
      </c>
      <c r="C20" s="338" t="s">
        <v>117</v>
      </c>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8"/>
    </row>
    <row r="21" spans="1:39" s="65" customFormat="1" ht="20.25" customHeight="1" x14ac:dyDescent="0.15">
      <c r="A21" s="346" t="s">
        <v>189</v>
      </c>
      <c r="B21" s="347"/>
      <c r="C21" s="347"/>
      <c r="D21" s="347"/>
      <c r="E21" s="347"/>
      <c r="F21" s="347"/>
      <c r="G21" s="347"/>
      <c r="H21" s="362" t="s">
        <v>63</v>
      </c>
      <c r="I21" s="363"/>
      <c r="J21" s="363"/>
      <c r="K21" s="363"/>
      <c r="L21" s="364"/>
      <c r="M21" s="365"/>
      <c r="N21" s="365"/>
      <c r="O21" s="365"/>
      <c r="P21" s="365"/>
      <c r="Q21" s="365"/>
      <c r="R21" s="365"/>
      <c r="S21" s="365"/>
      <c r="T21" s="365"/>
      <c r="U21" s="366"/>
      <c r="V21" s="372" t="s">
        <v>71</v>
      </c>
      <c r="W21" s="373"/>
      <c r="X21" s="373"/>
      <c r="Y21" s="373"/>
      <c r="Z21" s="374"/>
      <c r="AA21" s="344"/>
      <c r="AB21" s="345"/>
      <c r="AC21" s="345"/>
      <c r="AD21" s="345"/>
      <c r="AE21" s="367"/>
      <c r="AF21" s="367"/>
      <c r="AG21" s="76" t="s">
        <v>72</v>
      </c>
      <c r="AH21" s="367"/>
      <c r="AI21" s="367"/>
      <c r="AJ21" s="76" t="s">
        <v>73</v>
      </c>
      <c r="AK21" s="367"/>
      <c r="AL21" s="367"/>
      <c r="AM21" s="77" t="s">
        <v>74</v>
      </c>
    </row>
    <row r="22" spans="1:39" s="65" customFormat="1" ht="22.5" customHeight="1" x14ac:dyDescent="0.15">
      <c r="A22" s="348"/>
      <c r="B22" s="349"/>
      <c r="C22" s="349"/>
      <c r="D22" s="349"/>
      <c r="E22" s="349"/>
      <c r="F22" s="349"/>
      <c r="G22" s="349"/>
      <c r="H22" s="378" t="s">
        <v>190</v>
      </c>
      <c r="I22" s="379"/>
      <c r="J22" s="379"/>
      <c r="K22" s="379"/>
      <c r="L22" s="380"/>
      <c r="M22" s="365"/>
      <c r="N22" s="365"/>
      <c r="O22" s="365"/>
      <c r="P22" s="365"/>
      <c r="Q22" s="365"/>
      <c r="R22" s="365"/>
      <c r="S22" s="365"/>
      <c r="T22" s="365"/>
      <c r="U22" s="366"/>
      <c r="V22" s="378" t="s">
        <v>76</v>
      </c>
      <c r="W22" s="379"/>
      <c r="X22" s="379"/>
      <c r="Y22" s="379"/>
      <c r="Z22" s="380"/>
      <c r="AA22" s="359"/>
      <c r="AB22" s="360"/>
      <c r="AC22" s="360"/>
      <c r="AD22" s="360"/>
      <c r="AE22" s="360"/>
      <c r="AF22" s="360"/>
      <c r="AG22" s="360"/>
      <c r="AH22" s="360"/>
      <c r="AI22" s="360"/>
      <c r="AJ22" s="360"/>
      <c r="AK22" s="360"/>
      <c r="AL22" s="360"/>
      <c r="AM22" s="361"/>
    </row>
    <row r="23" spans="1:39" s="65" customFormat="1" ht="18.75" customHeight="1" x14ac:dyDescent="0.15">
      <c r="A23" s="383" t="s">
        <v>191</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5"/>
    </row>
    <row r="24" spans="1:39" s="65" customFormat="1" ht="18.75" customHeight="1" x14ac:dyDescent="0.15">
      <c r="A24" s="78" t="s">
        <v>167</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80"/>
    </row>
    <row r="25" spans="1:39" s="84" customFormat="1" ht="19.5" customHeight="1" x14ac:dyDescent="0.15">
      <c r="A25" s="81" t="s">
        <v>87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3"/>
    </row>
    <row r="26" spans="1:39" s="65" customFormat="1" ht="18.75" customHeight="1" x14ac:dyDescent="0.15">
      <c r="A26" s="85"/>
      <c r="B26" s="184" t="b">
        <v>0</v>
      </c>
      <c r="C26" s="86" t="s">
        <v>65</v>
      </c>
      <c r="D26" s="87"/>
      <c r="E26" s="87"/>
      <c r="F26" s="87"/>
      <c r="G26" s="87"/>
      <c r="H26" s="87"/>
      <c r="I26" s="87"/>
      <c r="J26" s="87"/>
      <c r="K26" s="87"/>
      <c r="L26" s="87"/>
      <c r="M26" s="87"/>
      <c r="N26" s="87" t="s">
        <v>11</v>
      </c>
      <c r="O26" s="186" t="b">
        <v>0</v>
      </c>
      <c r="P26" s="86" t="s">
        <v>8</v>
      </c>
      <c r="Q26" s="88"/>
      <c r="R26" s="88"/>
      <c r="S26" s="211"/>
      <c r="T26" s="66"/>
      <c r="U26" s="66"/>
      <c r="V26" s="66"/>
      <c r="W26" s="88"/>
      <c r="X26" s="219"/>
      <c r="Y26" s="219"/>
      <c r="Z26" s="219"/>
      <c r="AA26" s="187" t="b">
        <v>0</v>
      </c>
      <c r="AB26" s="86" t="s">
        <v>9</v>
      </c>
      <c r="AC26" s="70"/>
      <c r="AD26" s="70"/>
      <c r="AE26" s="70"/>
      <c r="AF26" s="70"/>
      <c r="AG26" s="219"/>
      <c r="AH26" s="219"/>
      <c r="AI26" s="187" t="b">
        <v>0</v>
      </c>
      <c r="AJ26" s="86" t="s">
        <v>10</v>
      </c>
      <c r="AK26" s="87"/>
      <c r="AL26" s="87"/>
      <c r="AM26" s="90"/>
    </row>
    <row r="27" spans="1:39" s="65" customFormat="1" ht="18.75" customHeight="1" x14ac:dyDescent="0.15">
      <c r="A27" s="85"/>
      <c r="B27" s="185" t="b">
        <v>0</v>
      </c>
      <c r="C27" s="91" t="s">
        <v>64</v>
      </c>
      <c r="D27" s="92"/>
      <c r="E27" s="92"/>
      <c r="F27" s="92"/>
      <c r="G27" s="92"/>
      <c r="H27" s="92"/>
      <c r="I27" s="92"/>
      <c r="J27" s="92"/>
      <c r="K27" s="92"/>
      <c r="L27" s="93"/>
      <c r="M27" s="93"/>
      <c r="N27" s="92" t="s">
        <v>11</v>
      </c>
      <c r="O27" s="188" t="b">
        <v>0</v>
      </c>
      <c r="P27" s="91" t="s">
        <v>6</v>
      </c>
      <c r="Q27" s="94"/>
      <c r="R27" s="94"/>
      <c r="S27" s="215"/>
      <c r="T27" s="93"/>
      <c r="U27" s="93"/>
      <c r="V27" s="93"/>
      <c r="W27" s="94"/>
      <c r="X27" s="96"/>
      <c r="Y27" s="96"/>
      <c r="Z27" s="189" t="b">
        <v>0</v>
      </c>
      <c r="AA27" s="91" t="s">
        <v>5</v>
      </c>
      <c r="AB27" s="96"/>
      <c r="AC27" s="97"/>
      <c r="AD27" s="97"/>
      <c r="AE27" s="97"/>
      <c r="AF27" s="97"/>
      <c r="AG27" s="96"/>
      <c r="AH27" s="189" t="b">
        <v>0</v>
      </c>
      <c r="AI27" s="91" t="s">
        <v>10</v>
      </c>
      <c r="AJ27" s="92"/>
      <c r="AK27" s="92"/>
      <c r="AL27" s="92"/>
      <c r="AM27" s="98"/>
    </row>
    <row r="28" spans="1:39" s="65" customFormat="1" ht="18.75" customHeight="1" x14ac:dyDescent="0.15">
      <c r="A28" s="85"/>
      <c r="B28" s="185" t="b">
        <v>0</v>
      </c>
      <c r="C28" s="91" t="s">
        <v>88</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8"/>
    </row>
    <row r="29" spans="1:39" s="65" customFormat="1" ht="18.75" customHeight="1" x14ac:dyDescent="0.15">
      <c r="A29" s="85"/>
      <c r="B29" s="185" t="b">
        <v>0</v>
      </c>
      <c r="C29" s="91" t="s">
        <v>89</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8"/>
    </row>
    <row r="30" spans="1:39" s="65" customFormat="1" ht="18.75" customHeight="1" x14ac:dyDescent="0.15">
      <c r="A30" s="74"/>
      <c r="B30" s="190" t="b">
        <v>0</v>
      </c>
      <c r="C30" s="91" t="s">
        <v>90</v>
      </c>
      <c r="D30" s="96"/>
      <c r="E30" s="99"/>
      <c r="F30" s="96"/>
      <c r="G30" s="96"/>
      <c r="H30" s="96"/>
      <c r="I30" s="96"/>
      <c r="J30" s="94"/>
      <c r="K30" s="94"/>
      <c r="L30" s="94"/>
      <c r="M30" s="94"/>
      <c r="N30" s="94"/>
      <c r="O30" s="100"/>
      <c r="P30" s="101"/>
      <c r="Q30" s="93"/>
      <c r="R30" s="93"/>
      <c r="S30" s="96"/>
      <c r="T30" s="96"/>
      <c r="U30" s="96"/>
      <c r="V30" s="96"/>
      <c r="W30" s="96"/>
      <c r="X30" s="96"/>
      <c r="Y30" s="96"/>
      <c r="Z30" s="96"/>
      <c r="AA30" s="96"/>
      <c r="AB30" s="96"/>
      <c r="AC30" s="96"/>
      <c r="AD30" s="96"/>
      <c r="AE30" s="96"/>
      <c r="AF30" s="96"/>
      <c r="AG30" s="96"/>
      <c r="AH30" s="94"/>
      <c r="AI30" s="102"/>
      <c r="AJ30" s="102"/>
      <c r="AK30" s="102"/>
      <c r="AL30" s="102"/>
      <c r="AM30" s="103"/>
    </row>
    <row r="31" spans="1:39" s="65" customFormat="1" ht="18.75" customHeight="1" x14ac:dyDescent="0.15">
      <c r="A31" s="74"/>
      <c r="B31" s="191" t="b">
        <v>0</v>
      </c>
      <c r="C31" s="101" t="s">
        <v>91</v>
      </c>
      <c r="D31" s="96"/>
      <c r="E31" s="99"/>
      <c r="F31" s="96"/>
      <c r="G31" s="96"/>
      <c r="H31" s="96"/>
      <c r="I31" s="96"/>
      <c r="J31" s="94"/>
      <c r="K31" s="94"/>
      <c r="L31" s="94"/>
      <c r="M31" s="94"/>
      <c r="N31" s="94"/>
      <c r="O31" s="100"/>
      <c r="P31" s="101"/>
      <c r="Q31" s="93"/>
      <c r="R31" s="93"/>
      <c r="S31" s="96"/>
      <c r="T31" s="96"/>
      <c r="U31" s="96"/>
      <c r="V31" s="96"/>
      <c r="W31" s="96"/>
      <c r="X31" s="96"/>
      <c r="Y31" s="96"/>
      <c r="Z31" s="96"/>
      <c r="AA31" s="96"/>
      <c r="AB31" s="96"/>
      <c r="AC31" s="96"/>
      <c r="AD31" s="96"/>
      <c r="AE31" s="96"/>
      <c r="AF31" s="96"/>
      <c r="AG31" s="96"/>
      <c r="AH31" s="94"/>
      <c r="AI31" s="102"/>
      <c r="AJ31" s="102"/>
      <c r="AK31" s="102"/>
      <c r="AL31" s="102"/>
      <c r="AM31" s="103"/>
    </row>
    <row r="32" spans="1:39" s="65" customFormat="1" ht="18.75" customHeight="1" x14ac:dyDescent="0.15">
      <c r="A32" s="74"/>
      <c r="B32" s="190" t="b">
        <v>0</v>
      </c>
      <c r="C32" s="91" t="s">
        <v>92</v>
      </c>
      <c r="D32" s="96"/>
      <c r="E32" s="99"/>
      <c r="F32" s="96"/>
      <c r="G32" s="96"/>
      <c r="H32" s="96"/>
      <c r="I32" s="96"/>
      <c r="J32" s="94"/>
      <c r="K32" s="94"/>
      <c r="L32" s="94"/>
      <c r="M32" s="94"/>
      <c r="N32" s="94"/>
      <c r="O32" s="100"/>
      <c r="P32" s="101"/>
      <c r="Q32" s="93"/>
      <c r="R32" s="93"/>
      <c r="S32" s="96"/>
      <c r="T32" s="96"/>
      <c r="U32" s="96"/>
      <c r="V32" s="96"/>
      <c r="W32" s="96"/>
      <c r="X32" s="96"/>
      <c r="Y32" s="96"/>
      <c r="Z32" s="96"/>
      <c r="AA32" s="96"/>
      <c r="AB32" s="96"/>
      <c r="AC32" s="96"/>
      <c r="AD32" s="96"/>
      <c r="AE32" s="96"/>
      <c r="AF32" s="96"/>
      <c r="AG32" s="96"/>
      <c r="AH32" s="94"/>
      <c r="AI32" s="102"/>
      <c r="AJ32" s="102"/>
      <c r="AK32" s="102"/>
      <c r="AL32" s="102"/>
      <c r="AM32" s="103"/>
    </row>
    <row r="33" spans="1:39" s="65" customFormat="1" ht="18.75" customHeight="1" x14ac:dyDescent="0.15">
      <c r="A33" s="104"/>
      <c r="B33" s="192" t="b">
        <v>0</v>
      </c>
      <c r="C33" s="105" t="s">
        <v>69</v>
      </c>
      <c r="D33" s="220"/>
      <c r="E33" s="107"/>
      <c r="F33" s="220"/>
      <c r="G33" s="220"/>
      <c r="H33" s="220"/>
      <c r="I33" s="220"/>
      <c r="J33" s="108"/>
      <c r="K33" s="108"/>
      <c r="L33" s="108"/>
      <c r="M33" s="108"/>
      <c r="N33" s="108"/>
      <c r="O33" s="109"/>
      <c r="P33" s="110"/>
      <c r="Q33" s="111"/>
      <c r="R33" s="111"/>
      <c r="S33" s="220"/>
      <c r="T33" s="220"/>
      <c r="U33" s="220"/>
      <c r="V33" s="220"/>
      <c r="W33" s="220"/>
      <c r="X33" s="220"/>
      <c r="Y33" s="220"/>
      <c r="Z33" s="220"/>
      <c r="AA33" s="220"/>
      <c r="AB33" s="220"/>
      <c r="AC33" s="220"/>
      <c r="AD33" s="220"/>
      <c r="AE33" s="220"/>
      <c r="AF33" s="220"/>
      <c r="AG33" s="220"/>
      <c r="AH33" s="108"/>
      <c r="AI33" s="112"/>
      <c r="AJ33" s="112"/>
      <c r="AK33" s="112"/>
      <c r="AL33" s="112"/>
      <c r="AM33" s="113"/>
    </row>
    <row r="34" spans="1:39" s="84" customFormat="1" ht="18.75" customHeight="1" x14ac:dyDescent="0.15">
      <c r="A34" s="81" t="s">
        <v>93</v>
      </c>
      <c r="B34" s="114"/>
      <c r="C34" s="115"/>
      <c r="D34" s="114"/>
      <c r="E34" s="116"/>
      <c r="F34" s="114"/>
      <c r="G34" s="114"/>
      <c r="H34" s="114"/>
      <c r="I34" s="114"/>
      <c r="J34" s="117"/>
      <c r="K34" s="117"/>
      <c r="L34" s="117"/>
      <c r="M34" s="117"/>
      <c r="N34" s="117"/>
      <c r="O34" s="118"/>
      <c r="P34" s="119"/>
      <c r="Q34" s="120"/>
      <c r="R34" s="120"/>
      <c r="S34" s="114"/>
      <c r="T34" s="114"/>
      <c r="U34" s="114"/>
      <c r="V34" s="114"/>
      <c r="W34" s="114"/>
      <c r="X34" s="114"/>
      <c r="Y34" s="114"/>
      <c r="Z34" s="114"/>
      <c r="AA34" s="114"/>
      <c r="AB34" s="114"/>
      <c r="AC34" s="114"/>
      <c r="AD34" s="114"/>
      <c r="AE34" s="114"/>
      <c r="AF34" s="114"/>
      <c r="AG34" s="114"/>
      <c r="AH34" s="117"/>
      <c r="AI34" s="121"/>
      <c r="AJ34" s="121"/>
      <c r="AK34" s="121"/>
      <c r="AL34" s="121"/>
      <c r="AM34" s="122"/>
    </row>
    <row r="35" spans="1:39" s="65" customFormat="1" ht="18.75" customHeight="1" x14ac:dyDescent="0.15">
      <c r="A35" s="104"/>
      <c r="B35" s="193" t="b">
        <v>0</v>
      </c>
      <c r="C35" s="123" t="s">
        <v>94</v>
      </c>
      <c r="D35" s="73"/>
      <c r="E35" s="124"/>
      <c r="F35" s="73"/>
      <c r="G35" s="73"/>
      <c r="H35" s="73"/>
      <c r="I35" s="73"/>
      <c r="J35" s="76"/>
      <c r="K35" s="76"/>
      <c r="L35" s="76"/>
      <c r="M35" s="76"/>
      <c r="N35" s="76"/>
      <c r="O35" s="125"/>
      <c r="P35" s="126"/>
      <c r="Q35" s="67"/>
      <c r="R35" s="67"/>
      <c r="S35" s="73"/>
      <c r="T35" s="73"/>
      <c r="U35" s="73"/>
      <c r="V35" s="73"/>
      <c r="W35" s="73"/>
      <c r="X35" s="73"/>
      <c r="Y35" s="73"/>
      <c r="Z35" s="73"/>
      <c r="AA35" s="73"/>
      <c r="AB35" s="73"/>
      <c r="AC35" s="73"/>
      <c r="AD35" s="73"/>
      <c r="AE35" s="73"/>
      <c r="AF35" s="73"/>
      <c r="AG35" s="73"/>
      <c r="AH35" s="76"/>
      <c r="AI35" s="127"/>
      <c r="AJ35" s="127"/>
      <c r="AK35" s="127"/>
      <c r="AL35" s="127"/>
      <c r="AM35" s="77"/>
    </row>
    <row r="36" spans="1:39" s="65" customFormat="1" ht="18" customHeight="1" x14ac:dyDescent="0.15">
      <c r="A36" s="218" t="s">
        <v>84</v>
      </c>
      <c r="B36" s="214"/>
      <c r="C36" s="73"/>
      <c r="D36" s="73"/>
      <c r="E36" s="124"/>
      <c r="F36" s="73"/>
      <c r="G36" s="73"/>
      <c r="H36" s="73"/>
      <c r="I36" s="73"/>
      <c r="J36" s="76"/>
      <c r="K36" s="76"/>
      <c r="L36" s="76"/>
      <c r="M36" s="76"/>
      <c r="N36" s="76"/>
      <c r="O36" s="125"/>
      <c r="P36" s="67"/>
      <c r="Q36" s="67"/>
      <c r="R36" s="67"/>
      <c r="S36" s="76"/>
      <c r="T36" s="73"/>
      <c r="U36" s="73"/>
      <c r="V36" s="73"/>
      <c r="W36" s="73"/>
      <c r="X36" s="73"/>
      <c r="Y36" s="73"/>
      <c r="Z36" s="73"/>
      <c r="AA36" s="73"/>
      <c r="AB36" s="73"/>
      <c r="AC36" s="73"/>
      <c r="AD36" s="73"/>
      <c r="AE36" s="73"/>
      <c r="AF36" s="73"/>
      <c r="AG36" s="73"/>
      <c r="AH36" s="76"/>
      <c r="AI36" s="127"/>
      <c r="AJ36" s="127"/>
      <c r="AK36" s="127"/>
      <c r="AL36" s="127"/>
      <c r="AM36" s="77"/>
    </row>
    <row r="37" spans="1:39" ht="21.75" customHeight="1" x14ac:dyDescent="0.15">
      <c r="A37" s="129"/>
      <c r="B37" s="289"/>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1"/>
    </row>
    <row r="38" spans="1:39" ht="5.25" customHeight="1" x14ac:dyDescent="0.15">
      <c r="A38" s="130"/>
      <c r="B38" s="219"/>
      <c r="C38" s="86"/>
      <c r="D38" s="219"/>
      <c r="E38" s="131"/>
      <c r="F38" s="219"/>
      <c r="G38" s="219"/>
      <c r="H38" s="219"/>
      <c r="I38" s="219"/>
      <c r="J38" s="88"/>
      <c r="K38" s="88"/>
      <c r="L38" s="88"/>
      <c r="M38" s="88"/>
      <c r="N38" s="88"/>
      <c r="O38" s="132"/>
      <c r="P38" s="133"/>
      <c r="Q38" s="130"/>
      <c r="R38" s="130"/>
      <c r="S38" s="88"/>
      <c r="T38" s="219"/>
      <c r="U38" s="88"/>
      <c r="V38" s="88"/>
      <c r="W38" s="88"/>
      <c r="X38" s="88"/>
      <c r="Y38" s="219"/>
      <c r="Z38" s="219"/>
      <c r="AA38" s="219"/>
      <c r="AB38" s="219"/>
      <c r="AC38" s="86"/>
      <c r="AD38" s="88"/>
      <c r="AE38" s="88"/>
      <c r="AF38" s="88"/>
      <c r="AG38" s="88"/>
      <c r="AH38" s="88"/>
      <c r="AI38" s="134"/>
      <c r="AJ38" s="134"/>
      <c r="AK38" s="134"/>
      <c r="AL38" s="134"/>
      <c r="AM38" s="88"/>
    </row>
    <row r="39" spans="1:39" ht="20.25" customHeight="1" x14ac:dyDescent="0.15">
      <c r="A39" s="272" t="s">
        <v>208</v>
      </c>
      <c r="B39" s="273"/>
      <c r="C39" s="273"/>
      <c r="D39" s="273"/>
      <c r="E39" s="273"/>
      <c r="F39" s="273"/>
      <c r="G39" s="273"/>
      <c r="H39" s="273"/>
      <c r="I39" s="273"/>
      <c r="J39" s="273"/>
      <c r="K39" s="273"/>
      <c r="L39" s="273"/>
      <c r="M39" s="273"/>
      <c r="N39" s="273"/>
      <c r="O39" s="273"/>
      <c r="P39" s="273"/>
      <c r="Q39" s="273"/>
      <c r="R39" s="273"/>
      <c r="S39" s="273"/>
      <c r="T39" s="273"/>
      <c r="U39" s="273"/>
      <c r="V39" s="274"/>
      <c r="W39" s="266" t="s">
        <v>85</v>
      </c>
      <c r="X39" s="267"/>
      <c r="Y39" s="267"/>
      <c r="Z39" s="268"/>
      <c r="AA39" s="261" t="str">
        <f>IFERROR(IF(I13,VLOOKUP(L6,単価表!$A$1:$C$30,3,FALSE),"－"),"－")</f>
        <v>－</v>
      </c>
      <c r="AB39" s="262"/>
      <c r="AC39" s="262"/>
      <c r="AD39" s="267" t="s">
        <v>19</v>
      </c>
      <c r="AE39" s="268"/>
      <c r="AF39" s="266" t="s">
        <v>15</v>
      </c>
      <c r="AG39" s="267"/>
      <c r="AH39" s="268"/>
      <c r="AI39" s="287">
        <f>ROUNDDOWN(L71/1000,0)</f>
        <v>0</v>
      </c>
      <c r="AJ39" s="288"/>
      <c r="AK39" s="288"/>
      <c r="AL39" s="267" t="s">
        <v>19</v>
      </c>
      <c r="AM39" s="268"/>
    </row>
    <row r="40" spans="1:39" s="65" customFormat="1" ht="20.25" customHeight="1" x14ac:dyDescent="0.15">
      <c r="A40" s="346" t="s">
        <v>95</v>
      </c>
      <c r="B40" s="347"/>
      <c r="C40" s="347"/>
      <c r="D40" s="347"/>
      <c r="E40" s="347"/>
      <c r="F40" s="347"/>
      <c r="G40" s="347"/>
      <c r="H40" s="362" t="s">
        <v>77</v>
      </c>
      <c r="I40" s="363"/>
      <c r="J40" s="363"/>
      <c r="K40" s="363"/>
      <c r="L40" s="364"/>
      <c r="M40" s="350"/>
      <c r="N40" s="350"/>
      <c r="O40" s="350"/>
      <c r="P40" s="350"/>
      <c r="Q40" s="350"/>
      <c r="R40" s="350"/>
      <c r="S40" s="350"/>
      <c r="T40" s="350"/>
      <c r="U40" s="350"/>
      <c r="V40" s="350"/>
      <c r="W40" s="350"/>
      <c r="X40" s="350"/>
      <c r="Y40" s="350"/>
      <c r="Z40" s="350"/>
      <c r="AA40" s="350"/>
      <c r="AB40" s="350"/>
      <c r="AC40" s="350"/>
      <c r="AD40" s="350"/>
      <c r="AE40" s="350"/>
      <c r="AF40" s="351" t="s">
        <v>196</v>
      </c>
      <c r="AG40" s="352"/>
      <c r="AH40" s="353"/>
      <c r="AI40" s="354"/>
      <c r="AJ40" s="355"/>
      <c r="AK40" s="355"/>
      <c r="AL40" s="267" t="s">
        <v>19</v>
      </c>
      <c r="AM40" s="268"/>
    </row>
    <row r="41" spans="1:39" s="65" customFormat="1" ht="20.25" customHeight="1" x14ac:dyDescent="0.15">
      <c r="A41" s="348"/>
      <c r="B41" s="349"/>
      <c r="C41" s="349"/>
      <c r="D41" s="349"/>
      <c r="E41" s="349"/>
      <c r="F41" s="349"/>
      <c r="G41" s="349"/>
      <c r="H41" s="402" t="s">
        <v>68</v>
      </c>
      <c r="I41" s="403"/>
      <c r="J41" s="403"/>
      <c r="K41" s="403"/>
      <c r="L41" s="404"/>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6"/>
    </row>
    <row r="42" spans="1:39" s="65" customFormat="1" ht="19.5" customHeight="1" x14ac:dyDescent="0.15">
      <c r="A42" s="78" t="s">
        <v>168</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80"/>
    </row>
    <row r="43" spans="1:39" s="65" customFormat="1" ht="18.75" customHeight="1" x14ac:dyDescent="0.15">
      <c r="A43" s="218" t="s">
        <v>96</v>
      </c>
      <c r="B43" s="135"/>
      <c r="C43" s="135"/>
      <c r="D43" s="135"/>
      <c r="E43" s="135"/>
      <c r="F43" s="135"/>
      <c r="G43" s="135"/>
      <c r="H43" s="135"/>
      <c r="I43" s="135"/>
      <c r="J43" s="135"/>
      <c r="K43" s="135"/>
      <c r="L43" s="135"/>
      <c r="M43" s="135"/>
      <c r="N43" s="135"/>
      <c r="O43" s="135"/>
      <c r="P43" s="135"/>
      <c r="Q43" s="135"/>
      <c r="R43" s="135"/>
      <c r="S43" s="136"/>
      <c r="T43" s="136"/>
      <c r="U43" s="136"/>
      <c r="V43" s="136"/>
      <c r="W43" s="136"/>
      <c r="X43" s="136"/>
      <c r="Y43" s="136"/>
      <c r="Z43" s="136"/>
      <c r="AA43" s="136"/>
      <c r="AB43" s="136"/>
      <c r="AC43" s="136"/>
      <c r="AD43" s="136"/>
      <c r="AE43" s="136"/>
      <c r="AF43" s="136"/>
      <c r="AG43" s="136"/>
      <c r="AH43" s="136"/>
      <c r="AI43" s="136"/>
      <c r="AJ43" s="136"/>
      <c r="AK43" s="136"/>
      <c r="AL43" s="136"/>
      <c r="AM43" s="137"/>
    </row>
    <row r="44" spans="1:39" s="65" customFormat="1" ht="18.75" customHeight="1" x14ac:dyDescent="0.15">
      <c r="A44" s="138"/>
      <c r="B44" s="184" t="b">
        <v>0</v>
      </c>
      <c r="C44" s="86" t="s">
        <v>97</v>
      </c>
      <c r="D44" s="87"/>
      <c r="E44" s="87"/>
      <c r="F44" s="87"/>
      <c r="G44" s="87"/>
      <c r="H44" s="87"/>
      <c r="I44" s="87"/>
      <c r="J44" s="87"/>
      <c r="K44" s="87"/>
      <c r="L44" s="87"/>
      <c r="M44" s="87"/>
      <c r="N44" s="87" t="s">
        <v>11</v>
      </c>
      <c r="O44" s="186" t="b">
        <v>0</v>
      </c>
      <c r="P44" s="86" t="s">
        <v>8</v>
      </c>
      <c r="Q44" s="88"/>
      <c r="R44" s="88"/>
      <c r="S44" s="211"/>
      <c r="T44" s="66"/>
      <c r="U44" s="66"/>
      <c r="V44" s="66"/>
      <c r="W44" s="88"/>
      <c r="X44" s="219"/>
      <c r="Y44" s="219"/>
      <c r="Z44" s="219"/>
      <c r="AA44" s="187" t="b">
        <v>0</v>
      </c>
      <c r="AB44" s="86" t="s">
        <v>9</v>
      </c>
      <c r="AC44" s="70"/>
      <c r="AD44" s="70"/>
      <c r="AE44" s="70"/>
      <c r="AF44" s="70"/>
      <c r="AG44" s="219"/>
      <c r="AH44" s="219"/>
      <c r="AI44" s="187" t="b">
        <v>0</v>
      </c>
      <c r="AJ44" s="86" t="s">
        <v>10</v>
      </c>
      <c r="AK44" s="87"/>
      <c r="AL44" s="87"/>
      <c r="AM44" s="90"/>
    </row>
    <row r="45" spans="1:39" s="65" customFormat="1" ht="18" customHeight="1" x14ac:dyDescent="0.15">
      <c r="A45" s="218" t="s">
        <v>98</v>
      </c>
      <c r="B45" s="214"/>
      <c r="C45" s="73"/>
      <c r="D45" s="73"/>
      <c r="E45" s="124"/>
      <c r="F45" s="73"/>
      <c r="G45" s="73"/>
      <c r="H45" s="73"/>
      <c r="I45" s="73"/>
      <c r="J45" s="76"/>
      <c r="K45" s="76"/>
      <c r="L45" s="76"/>
      <c r="M45" s="76"/>
      <c r="N45" s="76"/>
      <c r="O45" s="125"/>
      <c r="P45" s="67"/>
      <c r="Q45" s="67"/>
      <c r="R45" s="67"/>
      <c r="S45" s="76"/>
      <c r="T45" s="73"/>
      <c r="U45" s="73"/>
      <c r="V45" s="73"/>
      <c r="W45" s="73"/>
      <c r="X45" s="73"/>
      <c r="Y45" s="73"/>
      <c r="Z45" s="73"/>
      <c r="AA45" s="73"/>
      <c r="AB45" s="73"/>
      <c r="AC45" s="73"/>
      <c r="AD45" s="73"/>
      <c r="AE45" s="73"/>
      <c r="AF45" s="73"/>
      <c r="AG45" s="73"/>
      <c r="AH45" s="76"/>
      <c r="AI45" s="127"/>
      <c r="AJ45" s="127"/>
      <c r="AK45" s="127"/>
      <c r="AL45" s="127"/>
      <c r="AM45" s="77"/>
    </row>
    <row r="46" spans="1:39" ht="21.75" customHeight="1" x14ac:dyDescent="0.15">
      <c r="A46" s="129"/>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1"/>
    </row>
    <row r="47" spans="1:39" ht="6" customHeight="1" x14ac:dyDescent="0.1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row>
    <row r="48" spans="1:39" ht="18" customHeight="1" x14ac:dyDescent="0.15">
      <c r="A48" s="140" t="s">
        <v>12</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row>
    <row r="49" spans="1:39" ht="18.75" customHeight="1" x14ac:dyDescent="0.15">
      <c r="A49" s="141" t="s">
        <v>209</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row>
    <row r="50" spans="1:39" ht="18.75" customHeight="1" x14ac:dyDescent="0.15">
      <c r="A50" s="323"/>
      <c r="B50" s="324"/>
      <c r="C50" s="372" t="s">
        <v>13</v>
      </c>
      <c r="D50" s="373"/>
      <c r="E50" s="373"/>
      <c r="F50" s="373"/>
      <c r="G50" s="373"/>
      <c r="H50" s="373"/>
      <c r="I50" s="373"/>
      <c r="J50" s="373"/>
      <c r="K50" s="374"/>
      <c r="L50" s="372" t="s">
        <v>16</v>
      </c>
      <c r="M50" s="373"/>
      <c r="N50" s="373"/>
      <c r="O50" s="373"/>
      <c r="P50" s="373"/>
      <c r="Q50" s="374"/>
      <c r="R50" s="323" t="s">
        <v>14</v>
      </c>
      <c r="S50" s="389"/>
      <c r="T50" s="389"/>
      <c r="U50" s="389"/>
      <c r="V50" s="389"/>
      <c r="W50" s="389"/>
      <c r="X50" s="389"/>
      <c r="Y50" s="389"/>
      <c r="Z50" s="389"/>
      <c r="AA50" s="389"/>
      <c r="AB50" s="389"/>
      <c r="AC50" s="389"/>
      <c r="AD50" s="389"/>
      <c r="AE50" s="389"/>
      <c r="AF50" s="389"/>
      <c r="AG50" s="389"/>
      <c r="AH50" s="389"/>
      <c r="AI50" s="389"/>
      <c r="AJ50" s="389"/>
      <c r="AK50" s="389"/>
      <c r="AL50" s="389"/>
      <c r="AM50" s="324"/>
    </row>
    <row r="51" spans="1:39" ht="20.25" customHeight="1" x14ac:dyDescent="0.15">
      <c r="A51" s="253" t="s">
        <v>83</v>
      </c>
      <c r="B51" s="254"/>
      <c r="C51" s="325" t="str">
        <f>IF(B26,C26,"")</f>
        <v/>
      </c>
      <c r="D51" s="325"/>
      <c r="E51" s="325"/>
      <c r="F51" s="325"/>
      <c r="G51" s="325"/>
      <c r="H51" s="325"/>
      <c r="I51" s="325"/>
      <c r="J51" s="325"/>
      <c r="K51" s="325"/>
      <c r="L51" s="356"/>
      <c r="M51" s="356"/>
      <c r="N51" s="356"/>
      <c r="O51" s="356"/>
      <c r="P51" s="356"/>
      <c r="Q51" s="356"/>
      <c r="R51" s="388"/>
      <c r="S51" s="388"/>
      <c r="T51" s="388"/>
      <c r="U51" s="388"/>
      <c r="V51" s="388"/>
      <c r="W51" s="388"/>
      <c r="X51" s="388"/>
      <c r="Y51" s="388"/>
      <c r="Z51" s="388"/>
      <c r="AA51" s="388"/>
      <c r="AB51" s="388"/>
      <c r="AC51" s="388"/>
      <c r="AD51" s="388"/>
      <c r="AE51" s="388"/>
      <c r="AF51" s="388"/>
      <c r="AG51" s="388"/>
      <c r="AH51" s="388"/>
      <c r="AI51" s="388"/>
      <c r="AJ51" s="388"/>
      <c r="AK51" s="388"/>
      <c r="AL51" s="388"/>
      <c r="AM51" s="388"/>
    </row>
    <row r="52" spans="1:39" ht="20.25" customHeight="1" x14ac:dyDescent="0.15">
      <c r="A52" s="255"/>
      <c r="B52" s="256"/>
      <c r="C52" s="319" t="str">
        <f t="shared" ref="C52:C58" si="0">IF(B27,C27,"")</f>
        <v/>
      </c>
      <c r="D52" s="319"/>
      <c r="E52" s="319"/>
      <c r="F52" s="319"/>
      <c r="G52" s="319"/>
      <c r="H52" s="319"/>
      <c r="I52" s="319"/>
      <c r="J52" s="319"/>
      <c r="K52" s="319"/>
      <c r="L52" s="321"/>
      <c r="M52" s="321"/>
      <c r="N52" s="321"/>
      <c r="O52" s="321"/>
      <c r="P52" s="321"/>
      <c r="Q52" s="321"/>
      <c r="R52" s="326"/>
      <c r="S52" s="326"/>
      <c r="T52" s="326"/>
      <c r="U52" s="326"/>
      <c r="V52" s="326"/>
      <c r="W52" s="326"/>
      <c r="X52" s="326"/>
      <c r="Y52" s="326"/>
      <c r="Z52" s="326"/>
      <c r="AA52" s="326"/>
      <c r="AB52" s="326"/>
      <c r="AC52" s="326"/>
      <c r="AD52" s="326"/>
      <c r="AE52" s="326"/>
      <c r="AF52" s="326"/>
      <c r="AG52" s="326"/>
      <c r="AH52" s="326"/>
      <c r="AI52" s="326"/>
      <c r="AJ52" s="326"/>
      <c r="AK52" s="326"/>
      <c r="AL52" s="326"/>
      <c r="AM52" s="326"/>
    </row>
    <row r="53" spans="1:39" ht="20.25" customHeight="1" x14ac:dyDescent="0.15">
      <c r="A53" s="255"/>
      <c r="B53" s="256"/>
      <c r="C53" s="319" t="str">
        <f t="shared" si="0"/>
        <v/>
      </c>
      <c r="D53" s="319"/>
      <c r="E53" s="319"/>
      <c r="F53" s="319"/>
      <c r="G53" s="319"/>
      <c r="H53" s="319"/>
      <c r="I53" s="319"/>
      <c r="J53" s="319"/>
      <c r="K53" s="319"/>
      <c r="L53" s="321"/>
      <c r="M53" s="321"/>
      <c r="N53" s="321"/>
      <c r="O53" s="321"/>
      <c r="P53" s="321"/>
      <c r="Q53" s="321"/>
      <c r="R53" s="326"/>
      <c r="S53" s="326"/>
      <c r="T53" s="326"/>
      <c r="U53" s="326"/>
      <c r="V53" s="326"/>
      <c r="W53" s="326"/>
      <c r="X53" s="326"/>
      <c r="Y53" s="326"/>
      <c r="Z53" s="326"/>
      <c r="AA53" s="326"/>
      <c r="AB53" s="326"/>
      <c r="AC53" s="326"/>
      <c r="AD53" s="326"/>
      <c r="AE53" s="326"/>
      <c r="AF53" s="326"/>
      <c r="AG53" s="326"/>
      <c r="AH53" s="326"/>
      <c r="AI53" s="326"/>
      <c r="AJ53" s="326"/>
      <c r="AK53" s="326"/>
      <c r="AL53" s="326"/>
      <c r="AM53" s="326"/>
    </row>
    <row r="54" spans="1:39" ht="20.25" customHeight="1" x14ac:dyDescent="0.15">
      <c r="A54" s="255"/>
      <c r="B54" s="256"/>
      <c r="C54" s="319" t="str">
        <f t="shared" si="0"/>
        <v/>
      </c>
      <c r="D54" s="319"/>
      <c r="E54" s="319"/>
      <c r="F54" s="319"/>
      <c r="G54" s="319"/>
      <c r="H54" s="319"/>
      <c r="I54" s="319"/>
      <c r="J54" s="319"/>
      <c r="K54" s="319"/>
      <c r="L54" s="321"/>
      <c r="M54" s="321"/>
      <c r="N54" s="321"/>
      <c r="O54" s="321"/>
      <c r="P54" s="321"/>
      <c r="Q54" s="321"/>
      <c r="R54" s="326"/>
      <c r="S54" s="326"/>
      <c r="T54" s="326"/>
      <c r="U54" s="326"/>
      <c r="V54" s="326"/>
      <c r="W54" s="326"/>
      <c r="X54" s="326"/>
      <c r="Y54" s="326"/>
      <c r="Z54" s="326"/>
      <c r="AA54" s="326"/>
      <c r="AB54" s="326"/>
      <c r="AC54" s="326"/>
      <c r="AD54" s="326"/>
      <c r="AE54" s="326"/>
      <c r="AF54" s="326"/>
      <c r="AG54" s="326"/>
      <c r="AH54" s="326"/>
      <c r="AI54" s="326"/>
      <c r="AJ54" s="326"/>
      <c r="AK54" s="326"/>
      <c r="AL54" s="326"/>
      <c r="AM54" s="326"/>
    </row>
    <row r="55" spans="1:39" ht="20.25" customHeight="1" x14ac:dyDescent="0.15">
      <c r="A55" s="255"/>
      <c r="B55" s="256"/>
      <c r="C55" s="319" t="str">
        <f t="shared" si="0"/>
        <v/>
      </c>
      <c r="D55" s="319"/>
      <c r="E55" s="319"/>
      <c r="F55" s="319"/>
      <c r="G55" s="319"/>
      <c r="H55" s="319"/>
      <c r="I55" s="319"/>
      <c r="J55" s="319"/>
      <c r="K55" s="319"/>
      <c r="L55" s="321"/>
      <c r="M55" s="321"/>
      <c r="N55" s="321"/>
      <c r="O55" s="321"/>
      <c r="P55" s="321"/>
      <c r="Q55" s="321"/>
      <c r="R55" s="326"/>
      <c r="S55" s="326"/>
      <c r="T55" s="326"/>
      <c r="U55" s="326"/>
      <c r="V55" s="326"/>
      <c r="W55" s="326"/>
      <c r="X55" s="326"/>
      <c r="Y55" s="326"/>
      <c r="Z55" s="326"/>
      <c r="AA55" s="326"/>
      <c r="AB55" s="326"/>
      <c r="AC55" s="326"/>
      <c r="AD55" s="326"/>
      <c r="AE55" s="326"/>
      <c r="AF55" s="326"/>
      <c r="AG55" s="326"/>
      <c r="AH55" s="326"/>
      <c r="AI55" s="326"/>
      <c r="AJ55" s="326"/>
      <c r="AK55" s="326"/>
      <c r="AL55" s="326"/>
      <c r="AM55" s="326"/>
    </row>
    <row r="56" spans="1:39" ht="20.25" customHeight="1" x14ac:dyDescent="0.15">
      <c r="A56" s="255"/>
      <c r="B56" s="256"/>
      <c r="C56" s="319" t="str">
        <f t="shared" si="0"/>
        <v/>
      </c>
      <c r="D56" s="319"/>
      <c r="E56" s="319"/>
      <c r="F56" s="319"/>
      <c r="G56" s="319"/>
      <c r="H56" s="319"/>
      <c r="I56" s="319"/>
      <c r="J56" s="319"/>
      <c r="K56" s="319"/>
      <c r="L56" s="321"/>
      <c r="M56" s="321"/>
      <c r="N56" s="321"/>
      <c r="O56" s="321"/>
      <c r="P56" s="321"/>
      <c r="Q56" s="321"/>
      <c r="R56" s="326"/>
      <c r="S56" s="326"/>
      <c r="T56" s="326"/>
      <c r="U56" s="326"/>
      <c r="V56" s="326"/>
      <c r="W56" s="326"/>
      <c r="X56" s="326"/>
      <c r="Y56" s="326"/>
      <c r="Z56" s="326"/>
      <c r="AA56" s="326"/>
      <c r="AB56" s="326"/>
      <c r="AC56" s="326"/>
      <c r="AD56" s="326"/>
      <c r="AE56" s="326"/>
      <c r="AF56" s="326"/>
      <c r="AG56" s="326"/>
      <c r="AH56" s="326"/>
      <c r="AI56" s="326"/>
      <c r="AJ56" s="326"/>
      <c r="AK56" s="326"/>
      <c r="AL56" s="326"/>
      <c r="AM56" s="326"/>
    </row>
    <row r="57" spans="1:39" ht="20.25" customHeight="1" x14ac:dyDescent="0.15">
      <c r="A57" s="255"/>
      <c r="B57" s="256"/>
      <c r="C57" s="319" t="str">
        <f t="shared" si="0"/>
        <v/>
      </c>
      <c r="D57" s="319"/>
      <c r="E57" s="319"/>
      <c r="F57" s="319"/>
      <c r="G57" s="319"/>
      <c r="H57" s="319"/>
      <c r="I57" s="319"/>
      <c r="J57" s="319"/>
      <c r="K57" s="319"/>
      <c r="L57" s="321"/>
      <c r="M57" s="321"/>
      <c r="N57" s="321"/>
      <c r="O57" s="321"/>
      <c r="P57" s="321"/>
      <c r="Q57" s="321"/>
      <c r="R57" s="326"/>
      <c r="S57" s="326"/>
      <c r="T57" s="326"/>
      <c r="U57" s="326"/>
      <c r="V57" s="326"/>
      <c r="W57" s="326"/>
      <c r="X57" s="326"/>
      <c r="Y57" s="326"/>
      <c r="Z57" s="326"/>
      <c r="AA57" s="326"/>
      <c r="AB57" s="326"/>
      <c r="AC57" s="326"/>
      <c r="AD57" s="326"/>
      <c r="AE57" s="326"/>
      <c r="AF57" s="326"/>
      <c r="AG57" s="326"/>
      <c r="AH57" s="326"/>
      <c r="AI57" s="326"/>
      <c r="AJ57" s="326"/>
      <c r="AK57" s="326"/>
      <c r="AL57" s="326"/>
      <c r="AM57" s="326"/>
    </row>
    <row r="58" spans="1:39" ht="20.25" customHeight="1" x14ac:dyDescent="0.15">
      <c r="A58" s="257"/>
      <c r="B58" s="258"/>
      <c r="C58" s="320" t="str">
        <f t="shared" si="0"/>
        <v/>
      </c>
      <c r="D58" s="320"/>
      <c r="E58" s="320"/>
      <c r="F58" s="320"/>
      <c r="G58" s="320"/>
      <c r="H58" s="320"/>
      <c r="I58" s="320"/>
      <c r="J58" s="320"/>
      <c r="K58" s="320"/>
      <c r="L58" s="322"/>
      <c r="M58" s="322"/>
      <c r="N58" s="322"/>
      <c r="O58" s="322"/>
      <c r="P58" s="322"/>
      <c r="Q58" s="322"/>
      <c r="R58" s="327"/>
      <c r="S58" s="327"/>
      <c r="T58" s="327"/>
      <c r="U58" s="327"/>
      <c r="V58" s="327"/>
      <c r="W58" s="327"/>
      <c r="X58" s="327"/>
      <c r="Y58" s="327"/>
      <c r="Z58" s="327"/>
      <c r="AA58" s="327"/>
      <c r="AB58" s="327"/>
      <c r="AC58" s="327"/>
      <c r="AD58" s="327"/>
      <c r="AE58" s="327"/>
      <c r="AF58" s="327"/>
      <c r="AG58" s="327"/>
      <c r="AH58" s="327"/>
      <c r="AI58" s="327"/>
      <c r="AJ58" s="327"/>
      <c r="AK58" s="327"/>
      <c r="AL58" s="327"/>
      <c r="AM58" s="327"/>
    </row>
    <row r="59" spans="1:39" ht="20.25" customHeight="1" x14ac:dyDescent="0.15">
      <c r="A59" s="386" t="s">
        <v>81</v>
      </c>
      <c r="B59" s="387"/>
      <c r="C59" s="400" t="str">
        <f>IF(B35,C35,"")</f>
        <v/>
      </c>
      <c r="D59" s="400"/>
      <c r="E59" s="400"/>
      <c r="F59" s="400"/>
      <c r="G59" s="400"/>
      <c r="H59" s="400"/>
      <c r="I59" s="400"/>
      <c r="J59" s="400"/>
      <c r="K59" s="400"/>
      <c r="L59" s="381"/>
      <c r="M59" s="381"/>
      <c r="N59" s="381"/>
      <c r="O59" s="381"/>
      <c r="P59" s="381"/>
      <c r="Q59" s="381"/>
      <c r="R59" s="401"/>
      <c r="S59" s="401"/>
      <c r="T59" s="401"/>
      <c r="U59" s="401"/>
      <c r="V59" s="401"/>
      <c r="W59" s="401"/>
      <c r="X59" s="401"/>
      <c r="Y59" s="401"/>
      <c r="Z59" s="401"/>
      <c r="AA59" s="401"/>
      <c r="AB59" s="401"/>
      <c r="AC59" s="401"/>
      <c r="AD59" s="401"/>
      <c r="AE59" s="401"/>
      <c r="AF59" s="401"/>
      <c r="AG59" s="401"/>
      <c r="AH59" s="401"/>
      <c r="AI59" s="401"/>
      <c r="AJ59" s="401"/>
      <c r="AK59" s="401"/>
      <c r="AL59" s="401"/>
      <c r="AM59" s="401"/>
    </row>
    <row r="60" spans="1:39" ht="20.25" customHeight="1" x14ac:dyDescent="0.15">
      <c r="A60" s="255" t="s">
        <v>82</v>
      </c>
      <c r="B60" s="393"/>
      <c r="C60" s="394"/>
      <c r="D60" s="394"/>
      <c r="E60" s="394"/>
      <c r="F60" s="394"/>
      <c r="G60" s="394"/>
      <c r="H60" s="394"/>
      <c r="I60" s="394"/>
      <c r="J60" s="394"/>
      <c r="K60" s="394"/>
      <c r="L60" s="382"/>
      <c r="M60" s="382"/>
      <c r="N60" s="382"/>
      <c r="O60" s="382"/>
      <c r="P60" s="382"/>
      <c r="Q60" s="382"/>
      <c r="R60" s="397"/>
      <c r="S60" s="397"/>
      <c r="T60" s="397"/>
      <c r="U60" s="397"/>
      <c r="V60" s="397"/>
      <c r="W60" s="397"/>
      <c r="X60" s="397"/>
      <c r="Y60" s="397"/>
      <c r="Z60" s="397"/>
      <c r="AA60" s="397"/>
      <c r="AB60" s="397"/>
      <c r="AC60" s="397"/>
      <c r="AD60" s="397"/>
      <c r="AE60" s="397"/>
      <c r="AF60" s="397"/>
      <c r="AG60" s="397"/>
      <c r="AH60" s="397"/>
      <c r="AI60" s="397"/>
      <c r="AJ60" s="397"/>
      <c r="AK60" s="397"/>
      <c r="AL60" s="397"/>
      <c r="AM60" s="397"/>
    </row>
    <row r="61" spans="1:39" ht="20.25" customHeight="1" x14ac:dyDescent="0.15">
      <c r="A61" s="255"/>
      <c r="B61" s="393"/>
      <c r="C61" s="395"/>
      <c r="D61" s="395"/>
      <c r="E61" s="395"/>
      <c r="F61" s="395"/>
      <c r="G61" s="395"/>
      <c r="H61" s="395"/>
      <c r="I61" s="395"/>
      <c r="J61" s="395"/>
      <c r="K61" s="395"/>
      <c r="L61" s="321"/>
      <c r="M61" s="321"/>
      <c r="N61" s="321"/>
      <c r="O61" s="321"/>
      <c r="P61" s="321"/>
      <c r="Q61" s="321"/>
      <c r="R61" s="326"/>
      <c r="S61" s="326"/>
      <c r="T61" s="326"/>
      <c r="U61" s="326"/>
      <c r="V61" s="326"/>
      <c r="W61" s="326"/>
      <c r="X61" s="326"/>
      <c r="Y61" s="326"/>
      <c r="Z61" s="326"/>
      <c r="AA61" s="326"/>
      <c r="AB61" s="326"/>
      <c r="AC61" s="326"/>
      <c r="AD61" s="326"/>
      <c r="AE61" s="326"/>
      <c r="AF61" s="326"/>
      <c r="AG61" s="326"/>
      <c r="AH61" s="326"/>
      <c r="AI61" s="326"/>
      <c r="AJ61" s="326"/>
      <c r="AK61" s="326"/>
      <c r="AL61" s="326"/>
      <c r="AM61" s="326"/>
    </row>
    <row r="62" spans="1:39" ht="20.25" customHeight="1" x14ac:dyDescent="0.15">
      <c r="A62" s="255"/>
      <c r="B62" s="393"/>
      <c r="C62" s="396"/>
      <c r="D62" s="396"/>
      <c r="E62" s="396"/>
      <c r="F62" s="396"/>
      <c r="G62" s="396"/>
      <c r="H62" s="396"/>
      <c r="I62" s="396"/>
      <c r="J62" s="396"/>
      <c r="K62" s="396"/>
      <c r="L62" s="322"/>
      <c r="M62" s="322"/>
      <c r="N62" s="322"/>
      <c r="O62" s="322"/>
      <c r="P62" s="322"/>
      <c r="Q62" s="322"/>
      <c r="R62" s="327"/>
      <c r="S62" s="327"/>
      <c r="T62" s="327"/>
      <c r="U62" s="327"/>
      <c r="V62" s="327"/>
      <c r="W62" s="327"/>
      <c r="X62" s="327"/>
      <c r="Y62" s="327"/>
      <c r="Z62" s="327"/>
      <c r="AA62" s="327"/>
      <c r="AB62" s="327"/>
      <c r="AC62" s="327"/>
      <c r="AD62" s="327"/>
      <c r="AE62" s="327"/>
      <c r="AF62" s="327"/>
      <c r="AG62" s="327"/>
      <c r="AH62" s="327"/>
      <c r="AI62" s="327"/>
      <c r="AJ62" s="327"/>
      <c r="AK62" s="327"/>
      <c r="AL62" s="327"/>
      <c r="AM62" s="327"/>
    </row>
    <row r="63" spans="1:39" ht="22.5" customHeight="1" x14ac:dyDescent="0.15">
      <c r="A63" s="386" t="s">
        <v>70</v>
      </c>
      <c r="B63" s="398"/>
      <c r="C63" s="398"/>
      <c r="D63" s="398"/>
      <c r="E63" s="398"/>
      <c r="F63" s="398"/>
      <c r="G63" s="398"/>
      <c r="H63" s="398"/>
      <c r="I63" s="398"/>
      <c r="J63" s="398"/>
      <c r="K63" s="387"/>
      <c r="L63" s="370">
        <f>SUM(L51:Q62)</f>
        <v>0</v>
      </c>
      <c r="M63" s="370"/>
      <c r="N63" s="370"/>
      <c r="O63" s="370"/>
      <c r="P63" s="370"/>
      <c r="Q63" s="371"/>
      <c r="R63" s="390"/>
      <c r="S63" s="391"/>
      <c r="T63" s="391"/>
      <c r="U63" s="391"/>
      <c r="V63" s="391"/>
      <c r="W63" s="391"/>
      <c r="X63" s="391"/>
      <c r="Y63" s="391"/>
      <c r="Z63" s="391"/>
      <c r="AA63" s="391"/>
      <c r="AB63" s="391"/>
      <c r="AC63" s="391"/>
      <c r="AD63" s="391"/>
      <c r="AE63" s="391"/>
      <c r="AF63" s="391"/>
      <c r="AG63" s="391"/>
      <c r="AH63" s="391"/>
      <c r="AI63" s="391"/>
      <c r="AJ63" s="391"/>
      <c r="AK63" s="391"/>
      <c r="AL63" s="391"/>
      <c r="AM63" s="392"/>
    </row>
    <row r="64" spans="1:39" ht="18.75" customHeight="1" x14ac:dyDescent="0.1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row>
    <row r="65" spans="1:39" ht="18.75" customHeight="1" x14ac:dyDescent="0.15">
      <c r="A65" s="142" t="s">
        <v>210</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row>
    <row r="66" spans="1:39" ht="18.75" customHeight="1" x14ac:dyDescent="0.15">
      <c r="A66" s="323"/>
      <c r="B66" s="324"/>
      <c r="C66" s="372" t="s">
        <v>13</v>
      </c>
      <c r="D66" s="373"/>
      <c r="E66" s="373"/>
      <c r="F66" s="373"/>
      <c r="G66" s="373"/>
      <c r="H66" s="373"/>
      <c r="I66" s="373"/>
      <c r="J66" s="373"/>
      <c r="K66" s="374"/>
      <c r="L66" s="372" t="s">
        <v>16</v>
      </c>
      <c r="M66" s="373"/>
      <c r="N66" s="373"/>
      <c r="O66" s="373"/>
      <c r="P66" s="373"/>
      <c r="Q66" s="374"/>
      <c r="R66" s="323" t="s">
        <v>14</v>
      </c>
      <c r="S66" s="389"/>
      <c r="T66" s="389"/>
      <c r="U66" s="389"/>
      <c r="V66" s="389"/>
      <c r="W66" s="389"/>
      <c r="X66" s="389"/>
      <c r="Y66" s="389"/>
      <c r="Z66" s="389"/>
      <c r="AA66" s="389"/>
      <c r="AB66" s="389"/>
      <c r="AC66" s="389"/>
      <c r="AD66" s="389"/>
      <c r="AE66" s="389"/>
      <c r="AF66" s="389"/>
      <c r="AG66" s="389"/>
      <c r="AH66" s="389"/>
      <c r="AI66" s="389"/>
      <c r="AJ66" s="389"/>
      <c r="AK66" s="389"/>
      <c r="AL66" s="389"/>
      <c r="AM66" s="324"/>
    </row>
    <row r="67" spans="1:39" ht="20.25" customHeight="1" x14ac:dyDescent="0.15">
      <c r="A67" s="386" t="s">
        <v>83</v>
      </c>
      <c r="B67" s="387"/>
      <c r="C67" s="400" t="str">
        <f>IF(B44,C44,"")</f>
        <v/>
      </c>
      <c r="D67" s="400"/>
      <c r="E67" s="400"/>
      <c r="F67" s="400"/>
      <c r="G67" s="400"/>
      <c r="H67" s="400"/>
      <c r="I67" s="400"/>
      <c r="J67" s="400"/>
      <c r="K67" s="400"/>
      <c r="L67" s="381"/>
      <c r="M67" s="381"/>
      <c r="N67" s="381"/>
      <c r="O67" s="381"/>
      <c r="P67" s="381"/>
      <c r="Q67" s="381"/>
      <c r="R67" s="401"/>
      <c r="S67" s="401"/>
      <c r="T67" s="401"/>
      <c r="U67" s="401"/>
      <c r="V67" s="401"/>
      <c r="W67" s="401"/>
      <c r="X67" s="401"/>
      <c r="Y67" s="401"/>
      <c r="Z67" s="401"/>
      <c r="AA67" s="401"/>
      <c r="AB67" s="401"/>
      <c r="AC67" s="401"/>
      <c r="AD67" s="401"/>
      <c r="AE67" s="401"/>
      <c r="AF67" s="401"/>
      <c r="AG67" s="401"/>
      <c r="AH67" s="401"/>
      <c r="AI67" s="401"/>
      <c r="AJ67" s="401"/>
      <c r="AK67" s="401"/>
      <c r="AL67" s="401"/>
      <c r="AM67" s="401"/>
    </row>
    <row r="68" spans="1:39" ht="20.25" customHeight="1" x14ac:dyDescent="0.15">
      <c r="A68" s="255" t="s">
        <v>81</v>
      </c>
      <c r="B68" s="393"/>
      <c r="C68" s="394"/>
      <c r="D68" s="394"/>
      <c r="E68" s="394"/>
      <c r="F68" s="394"/>
      <c r="G68" s="394"/>
      <c r="H68" s="394"/>
      <c r="I68" s="394"/>
      <c r="J68" s="394"/>
      <c r="K68" s="394"/>
      <c r="L68" s="382"/>
      <c r="M68" s="382"/>
      <c r="N68" s="382"/>
      <c r="O68" s="382"/>
      <c r="P68" s="382"/>
      <c r="Q68" s="382"/>
      <c r="R68" s="397"/>
      <c r="S68" s="397"/>
      <c r="T68" s="397"/>
      <c r="U68" s="397"/>
      <c r="V68" s="397"/>
      <c r="W68" s="397"/>
      <c r="X68" s="397"/>
      <c r="Y68" s="397"/>
      <c r="Z68" s="397"/>
      <c r="AA68" s="397"/>
      <c r="AB68" s="397"/>
      <c r="AC68" s="397"/>
      <c r="AD68" s="397"/>
      <c r="AE68" s="397"/>
      <c r="AF68" s="397"/>
      <c r="AG68" s="397"/>
      <c r="AH68" s="397"/>
      <c r="AI68" s="397"/>
      <c r="AJ68" s="397"/>
      <c r="AK68" s="397"/>
      <c r="AL68" s="397"/>
      <c r="AM68" s="397"/>
    </row>
    <row r="69" spans="1:39" ht="20.25" customHeight="1" x14ac:dyDescent="0.15">
      <c r="A69" s="255"/>
      <c r="B69" s="393"/>
      <c r="C69" s="395"/>
      <c r="D69" s="395"/>
      <c r="E69" s="395"/>
      <c r="F69" s="395"/>
      <c r="G69" s="395"/>
      <c r="H69" s="395"/>
      <c r="I69" s="395"/>
      <c r="J69" s="395"/>
      <c r="K69" s="395"/>
      <c r="L69" s="321"/>
      <c r="M69" s="321"/>
      <c r="N69" s="321"/>
      <c r="O69" s="321"/>
      <c r="P69" s="321"/>
      <c r="Q69" s="321"/>
      <c r="R69" s="326"/>
      <c r="S69" s="326"/>
      <c r="T69" s="326"/>
      <c r="U69" s="326"/>
      <c r="V69" s="326"/>
      <c r="W69" s="326"/>
      <c r="X69" s="326"/>
      <c r="Y69" s="326"/>
      <c r="Z69" s="326"/>
      <c r="AA69" s="326"/>
      <c r="AB69" s="326"/>
      <c r="AC69" s="326"/>
      <c r="AD69" s="326"/>
      <c r="AE69" s="326"/>
      <c r="AF69" s="326"/>
      <c r="AG69" s="326"/>
      <c r="AH69" s="326"/>
      <c r="AI69" s="326"/>
      <c r="AJ69" s="326"/>
      <c r="AK69" s="326"/>
      <c r="AL69" s="326"/>
      <c r="AM69" s="326"/>
    </row>
    <row r="70" spans="1:39" ht="20.25" customHeight="1" x14ac:dyDescent="0.15">
      <c r="A70" s="255"/>
      <c r="B70" s="393"/>
      <c r="C70" s="396"/>
      <c r="D70" s="396"/>
      <c r="E70" s="396"/>
      <c r="F70" s="396"/>
      <c r="G70" s="396"/>
      <c r="H70" s="396"/>
      <c r="I70" s="396"/>
      <c r="J70" s="396"/>
      <c r="K70" s="396"/>
      <c r="L70" s="322"/>
      <c r="M70" s="322"/>
      <c r="N70" s="322"/>
      <c r="O70" s="322"/>
      <c r="P70" s="322"/>
      <c r="Q70" s="322"/>
      <c r="R70" s="327"/>
      <c r="S70" s="327"/>
      <c r="T70" s="327"/>
      <c r="U70" s="327"/>
      <c r="V70" s="327"/>
      <c r="W70" s="327"/>
      <c r="X70" s="327"/>
      <c r="Y70" s="327"/>
      <c r="Z70" s="327"/>
      <c r="AA70" s="327"/>
      <c r="AB70" s="327"/>
      <c r="AC70" s="327"/>
      <c r="AD70" s="327"/>
      <c r="AE70" s="327"/>
      <c r="AF70" s="327"/>
      <c r="AG70" s="327"/>
      <c r="AH70" s="327"/>
      <c r="AI70" s="327"/>
      <c r="AJ70" s="327"/>
      <c r="AK70" s="327"/>
      <c r="AL70" s="327"/>
      <c r="AM70" s="327"/>
    </row>
    <row r="71" spans="1:39" ht="22.5" customHeight="1" x14ac:dyDescent="0.15">
      <c r="A71" s="386" t="s">
        <v>70</v>
      </c>
      <c r="B71" s="398"/>
      <c r="C71" s="398"/>
      <c r="D71" s="398"/>
      <c r="E71" s="398"/>
      <c r="F71" s="398"/>
      <c r="G71" s="398"/>
      <c r="H71" s="398"/>
      <c r="I71" s="398"/>
      <c r="J71" s="398"/>
      <c r="K71" s="387"/>
      <c r="L71" s="370">
        <f>SUM(L67:Q70)</f>
        <v>0</v>
      </c>
      <c r="M71" s="370"/>
      <c r="N71" s="370"/>
      <c r="O71" s="370"/>
      <c r="P71" s="370"/>
      <c r="Q71" s="371"/>
      <c r="R71" s="390"/>
      <c r="S71" s="391"/>
      <c r="T71" s="391"/>
      <c r="U71" s="391"/>
      <c r="V71" s="391"/>
      <c r="W71" s="391"/>
      <c r="X71" s="391"/>
      <c r="Y71" s="391"/>
      <c r="Z71" s="391"/>
      <c r="AA71" s="391"/>
      <c r="AB71" s="391"/>
      <c r="AC71" s="391"/>
      <c r="AD71" s="391"/>
      <c r="AE71" s="391"/>
      <c r="AF71" s="391"/>
      <c r="AG71" s="391"/>
      <c r="AH71" s="391"/>
      <c r="AI71" s="391"/>
      <c r="AJ71" s="391"/>
      <c r="AK71" s="391"/>
      <c r="AL71" s="391"/>
      <c r="AM71" s="392"/>
    </row>
    <row r="72" spans="1:39" ht="18.75" customHeight="1" x14ac:dyDescent="0.15">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30"/>
      <c r="AL72" s="130"/>
      <c r="AM72" s="130"/>
    </row>
    <row r="73" spans="1:39" ht="6" customHeight="1" x14ac:dyDescent="0.1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5"/>
      <c r="AL73" s="145"/>
      <c r="AM73" s="145"/>
    </row>
    <row r="74" spans="1:39" s="148" customFormat="1" ht="18.75" customHeight="1" x14ac:dyDescent="0.15">
      <c r="A74" s="146" t="s">
        <v>17</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01"/>
      <c r="AL74" s="101"/>
      <c r="AM74" s="101"/>
    </row>
    <row r="75" spans="1:39" s="148" customFormat="1" ht="18.75" customHeight="1" x14ac:dyDescent="0.15">
      <c r="A75" s="146"/>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01"/>
      <c r="AL75" s="101"/>
      <c r="AM75" s="101"/>
    </row>
    <row r="76" spans="1:39" s="148" customFormat="1" ht="45" customHeight="1" x14ac:dyDescent="0.15">
      <c r="A76" s="146"/>
      <c r="B76" s="338" t="s">
        <v>100</v>
      </c>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row>
    <row r="77" spans="1:39" ht="18.75" customHeight="1" x14ac:dyDescent="0.15">
      <c r="A77" s="149"/>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62"/>
      <c r="AL77" s="62"/>
      <c r="AM77" s="62"/>
    </row>
    <row r="78" spans="1:39" ht="29.25" customHeight="1" x14ac:dyDescent="0.15">
      <c r="A78" s="375" t="s">
        <v>211</v>
      </c>
      <c r="B78" s="376"/>
      <c r="C78" s="376"/>
      <c r="D78" s="376"/>
      <c r="E78" s="376"/>
      <c r="F78" s="376"/>
      <c r="G78" s="376"/>
      <c r="H78" s="376"/>
      <c r="I78" s="376"/>
      <c r="J78" s="376"/>
      <c r="K78" s="376"/>
      <c r="L78" s="376"/>
      <c r="M78" s="376"/>
      <c r="N78" s="376"/>
      <c r="O78" s="376"/>
      <c r="P78" s="376"/>
      <c r="Q78" s="376"/>
      <c r="R78" s="376"/>
      <c r="S78" s="377"/>
      <c r="T78" s="267" t="s">
        <v>20</v>
      </c>
      <c r="U78" s="267"/>
      <c r="V78" s="267"/>
      <c r="W78" s="267"/>
      <c r="X78" s="267"/>
      <c r="Y78" s="267"/>
      <c r="Z78" s="267"/>
      <c r="AA78" s="267"/>
      <c r="AB78" s="267"/>
      <c r="AC78" s="267"/>
      <c r="AD78" s="267"/>
      <c r="AE78" s="267"/>
      <c r="AF78" s="267"/>
      <c r="AG78" s="267"/>
      <c r="AH78" s="267"/>
      <c r="AI78" s="267"/>
      <c r="AJ78" s="267"/>
      <c r="AK78" s="267"/>
      <c r="AL78" s="267"/>
      <c r="AM78" s="268"/>
    </row>
    <row r="79" spans="1:39" ht="83.25" customHeight="1" x14ac:dyDescent="0.15">
      <c r="A79" s="151"/>
      <c r="B79" s="152" t="s">
        <v>106</v>
      </c>
      <c r="C79" s="153"/>
      <c r="D79" s="153"/>
      <c r="E79" s="153"/>
      <c r="F79" s="153"/>
      <c r="G79" s="153"/>
      <c r="H79" s="153"/>
      <c r="I79" s="153"/>
      <c r="J79" s="153"/>
      <c r="K79" s="153"/>
      <c r="L79" s="153"/>
      <c r="M79" s="153"/>
      <c r="N79" s="153"/>
      <c r="O79" s="153"/>
      <c r="P79" s="153"/>
      <c r="Q79" s="153"/>
      <c r="R79" s="153"/>
      <c r="S79" s="154"/>
      <c r="T79" s="336" t="s">
        <v>169</v>
      </c>
      <c r="U79" s="336"/>
      <c r="V79" s="336"/>
      <c r="W79" s="336"/>
      <c r="X79" s="336"/>
      <c r="Y79" s="336"/>
      <c r="Z79" s="336"/>
      <c r="AA79" s="336"/>
      <c r="AB79" s="336"/>
      <c r="AC79" s="336"/>
      <c r="AD79" s="336"/>
      <c r="AE79" s="336"/>
      <c r="AF79" s="336"/>
      <c r="AG79" s="336"/>
      <c r="AH79" s="336"/>
      <c r="AI79" s="336"/>
      <c r="AJ79" s="336"/>
      <c r="AK79" s="336"/>
      <c r="AL79" s="336"/>
      <c r="AM79" s="337"/>
    </row>
    <row r="80" spans="1:39" ht="18.75" customHeight="1" x14ac:dyDescent="0.15">
      <c r="A80" s="151"/>
      <c r="B80" s="155" t="s">
        <v>107</v>
      </c>
      <c r="C80" s="156"/>
      <c r="D80" s="156"/>
      <c r="E80" s="156"/>
      <c r="F80" s="156"/>
      <c r="G80" s="156"/>
      <c r="H80" s="156"/>
      <c r="I80" s="156"/>
      <c r="J80" s="156"/>
      <c r="K80" s="156"/>
      <c r="L80" s="156"/>
      <c r="M80" s="156"/>
      <c r="N80" s="156"/>
      <c r="O80" s="156"/>
      <c r="P80" s="156"/>
      <c r="Q80" s="156"/>
      <c r="R80" s="156"/>
      <c r="S80" s="157"/>
      <c r="T80" s="334" t="s">
        <v>24</v>
      </c>
      <c r="U80" s="334"/>
      <c r="V80" s="334"/>
      <c r="W80" s="334"/>
      <c r="X80" s="334"/>
      <c r="Y80" s="334"/>
      <c r="Z80" s="334"/>
      <c r="AA80" s="334"/>
      <c r="AB80" s="334"/>
      <c r="AC80" s="334"/>
      <c r="AD80" s="334"/>
      <c r="AE80" s="334"/>
      <c r="AF80" s="334"/>
      <c r="AG80" s="334"/>
      <c r="AH80" s="334"/>
      <c r="AI80" s="334"/>
      <c r="AJ80" s="334"/>
      <c r="AK80" s="334"/>
      <c r="AL80" s="334"/>
      <c r="AM80" s="335"/>
    </row>
    <row r="81" spans="1:39" ht="18.75" customHeight="1" x14ac:dyDescent="0.15">
      <c r="A81" s="151"/>
      <c r="B81" s="155" t="s">
        <v>108</v>
      </c>
      <c r="C81" s="156"/>
      <c r="D81" s="156"/>
      <c r="E81" s="156"/>
      <c r="F81" s="156"/>
      <c r="G81" s="156"/>
      <c r="H81" s="156"/>
      <c r="I81" s="156"/>
      <c r="J81" s="156"/>
      <c r="K81" s="156"/>
      <c r="L81" s="156"/>
      <c r="M81" s="156"/>
      <c r="N81" s="156"/>
      <c r="O81" s="156"/>
      <c r="P81" s="156"/>
      <c r="Q81" s="156"/>
      <c r="R81" s="156"/>
      <c r="S81" s="157"/>
      <c r="T81" s="158" t="s">
        <v>101</v>
      </c>
      <c r="U81" s="212"/>
      <c r="V81" s="212"/>
      <c r="W81" s="212"/>
      <c r="X81" s="212"/>
      <c r="Y81" s="212"/>
      <c r="Z81" s="212"/>
      <c r="AA81" s="212"/>
      <c r="AB81" s="212"/>
      <c r="AC81" s="212"/>
      <c r="AD81" s="212"/>
      <c r="AE81" s="212"/>
      <c r="AF81" s="212"/>
      <c r="AG81" s="212"/>
      <c r="AH81" s="212"/>
      <c r="AI81" s="212"/>
      <c r="AJ81" s="212"/>
      <c r="AK81" s="212"/>
      <c r="AL81" s="212"/>
      <c r="AM81" s="213"/>
    </row>
    <row r="82" spans="1:39" ht="54" customHeight="1" x14ac:dyDescent="0.15">
      <c r="A82" s="151"/>
      <c r="B82" s="339" t="s">
        <v>120</v>
      </c>
      <c r="C82" s="340"/>
      <c r="D82" s="340"/>
      <c r="E82" s="340"/>
      <c r="F82" s="340"/>
      <c r="G82" s="340"/>
      <c r="H82" s="340"/>
      <c r="I82" s="340"/>
      <c r="J82" s="340"/>
      <c r="K82" s="340"/>
      <c r="L82" s="340"/>
      <c r="M82" s="340"/>
      <c r="N82" s="340"/>
      <c r="O82" s="340"/>
      <c r="P82" s="340"/>
      <c r="Q82" s="340"/>
      <c r="R82" s="340"/>
      <c r="S82" s="341"/>
      <c r="T82" s="333" t="s">
        <v>170</v>
      </c>
      <c r="U82" s="334"/>
      <c r="V82" s="334"/>
      <c r="W82" s="334"/>
      <c r="X82" s="334"/>
      <c r="Y82" s="334"/>
      <c r="Z82" s="334"/>
      <c r="AA82" s="334"/>
      <c r="AB82" s="334"/>
      <c r="AC82" s="334"/>
      <c r="AD82" s="334"/>
      <c r="AE82" s="334"/>
      <c r="AF82" s="334"/>
      <c r="AG82" s="334"/>
      <c r="AH82" s="334"/>
      <c r="AI82" s="334"/>
      <c r="AJ82" s="334"/>
      <c r="AK82" s="334"/>
      <c r="AL82" s="334"/>
      <c r="AM82" s="335"/>
    </row>
    <row r="83" spans="1:39" ht="18.75" customHeight="1" x14ac:dyDescent="0.15">
      <c r="A83" s="161"/>
      <c r="B83" s="155" t="s">
        <v>109</v>
      </c>
      <c r="C83" s="156"/>
      <c r="D83" s="156"/>
      <c r="E83" s="156"/>
      <c r="F83" s="156"/>
      <c r="G83" s="156"/>
      <c r="H83" s="156"/>
      <c r="I83" s="156"/>
      <c r="J83" s="156"/>
      <c r="K83" s="156"/>
      <c r="L83" s="156"/>
      <c r="M83" s="156"/>
      <c r="N83" s="156"/>
      <c r="O83" s="156"/>
      <c r="P83" s="156"/>
      <c r="Q83" s="156"/>
      <c r="R83" s="156"/>
      <c r="S83" s="157"/>
      <c r="T83" s="334" t="s">
        <v>102</v>
      </c>
      <c r="U83" s="334"/>
      <c r="V83" s="334"/>
      <c r="W83" s="334"/>
      <c r="X83" s="334"/>
      <c r="Y83" s="334"/>
      <c r="Z83" s="334"/>
      <c r="AA83" s="334"/>
      <c r="AB83" s="334"/>
      <c r="AC83" s="334"/>
      <c r="AD83" s="334"/>
      <c r="AE83" s="334"/>
      <c r="AF83" s="334"/>
      <c r="AG83" s="334"/>
      <c r="AH83" s="334"/>
      <c r="AI83" s="334"/>
      <c r="AJ83" s="334"/>
      <c r="AK83" s="334"/>
      <c r="AL83" s="334"/>
      <c r="AM83" s="335"/>
    </row>
    <row r="84" spans="1:39" ht="18.75" customHeight="1" x14ac:dyDescent="0.15">
      <c r="A84" s="161"/>
      <c r="B84" s="155" t="s">
        <v>110</v>
      </c>
      <c r="C84" s="156"/>
      <c r="D84" s="156"/>
      <c r="E84" s="156"/>
      <c r="F84" s="156"/>
      <c r="G84" s="156"/>
      <c r="H84" s="156"/>
      <c r="I84" s="156"/>
      <c r="J84" s="156"/>
      <c r="K84" s="156"/>
      <c r="L84" s="156"/>
      <c r="M84" s="156"/>
      <c r="N84" s="156"/>
      <c r="O84" s="156"/>
      <c r="P84" s="156"/>
      <c r="Q84" s="156"/>
      <c r="R84" s="156"/>
      <c r="S84" s="157"/>
      <c r="T84" s="334" t="s">
        <v>103</v>
      </c>
      <c r="U84" s="334"/>
      <c r="V84" s="334"/>
      <c r="W84" s="334"/>
      <c r="X84" s="334"/>
      <c r="Y84" s="334"/>
      <c r="Z84" s="334"/>
      <c r="AA84" s="334"/>
      <c r="AB84" s="334"/>
      <c r="AC84" s="334"/>
      <c r="AD84" s="334"/>
      <c r="AE84" s="334"/>
      <c r="AF84" s="334"/>
      <c r="AG84" s="334"/>
      <c r="AH84" s="334"/>
      <c r="AI84" s="334"/>
      <c r="AJ84" s="334"/>
      <c r="AK84" s="334"/>
      <c r="AL84" s="334"/>
      <c r="AM84" s="335"/>
    </row>
    <row r="85" spans="1:39" ht="18.75" customHeight="1" x14ac:dyDescent="0.15">
      <c r="A85" s="151"/>
      <c r="B85" s="162" t="s">
        <v>111</v>
      </c>
      <c r="C85" s="163"/>
      <c r="D85" s="163"/>
      <c r="E85" s="163"/>
      <c r="F85" s="163"/>
      <c r="G85" s="163"/>
      <c r="H85" s="163"/>
      <c r="I85" s="163"/>
      <c r="J85" s="163"/>
      <c r="K85" s="163"/>
      <c r="L85" s="163"/>
      <c r="M85" s="163"/>
      <c r="N85" s="163"/>
      <c r="O85" s="163"/>
      <c r="P85" s="163"/>
      <c r="Q85" s="163"/>
      <c r="R85" s="163"/>
      <c r="S85" s="164"/>
      <c r="T85" s="269" t="s">
        <v>18</v>
      </c>
      <c r="U85" s="270"/>
      <c r="V85" s="270"/>
      <c r="W85" s="270"/>
      <c r="X85" s="270"/>
      <c r="Y85" s="270"/>
      <c r="Z85" s="270"/>
      <c r="AA85" s="270"/>
      <c r="AB85" s="270"/>
      <c r="AC85" s="270"/>
      <c r="AD85" s="270"/>
      <c r="AE85" s="270"/>
      <c r="AF85" s="270"/>
      <c r="AG85" s="270"/>
      <c r="AH85" s="270"/>
      <c r="AI85" s="270"/>
      <c r="AJ85" s="270"/>
      <c r="AK85" s="270"/>
      <c r="AL85" s="270"/>
      <c r="AM85" s="271"/>
    </row>
    <row r="86" spans="1:39" ht="18.75" customHeight="1" x14ac:dyDescent="0.15">
      <c r="A86" s="165"/>
      <c r="B86" s="166" t="s">
        <v>112</v>
      </c>
      <c r="C86" s="167"/>
      <c r="D86" s="167"/>
      <c r="E86" s="167"/>
      <c r="F86" s="167"/>
      <c r="G86" s="167"/>
      <c r="H86" s="167"/>
      <c r="I86" s="167"/>
      <c r="J86" s="167"/>
      <c r="K86" s="167"/>
      <c r="L86" s="167"/>
      <c r="M86" s="167"/>
      <c r="N86" s="167"/>
      <c r="O86" s="167"/>
      <c r="P86" s="167"/>
      <c r="Q86" s="167"/>
      <c r="R86" s="167"/>
      <c r="S86" s="168"/>
      <c r="T86" s="301" t="s">
        <v>104</v>
      </c>
      <c r="U86" s="302"/>
      <c r="V86" s="302"/>
      <c r="W86" s="302"/>
      <c r="X86" s="302"/>
      <c r="Y86" s="302"/>
      <c r="Z86" s="302"/>
      <c r="AA86" s="302"/>
      <c r="AB86" s="302"/>
      <c r="AC86" s="302"/>
      <c r="AD86" s="302"/>
      <c r="AE86" s="302"/>
      <c r="AF86" s="302"/>
      <c r="AG86" s="302"/>
      <c r="AH86" s="302"/>
      <c r="AI86" s="302"/>
      <c r="AJ86" s="302"/>
      <c r="AK86" s="302"/>
      <c r="AL86" s="302"/>
      <c r="AM86" s="303"/>
    </row>
    <row r="87" spans="1:39" ht="18.75" customHeight="1" x14ac:dyDescent="0.15">
      <c r="A87" s="101"/>
      <c r="B87" s="101"/>
      <c r="C87" s="147"/>
      <c r="D87" s="147"/>
      <c r="E87" s="147"/>
      <c r="F87" s="147"/>
      <c r="G87" s="147"/>
      <c r="H87" s="147"/>
      <c r="I87" s="147"/>
      <c r="J87" s="147"/>
      <c r="K87" s="147"/>
      <c r="L87" s="147"/>
      <c r="M87" s="147"/>
      <c r="N87" s="147"/>
      <c r="O87" s="147"/>
      <c r="P87" s="147"/>
      <c r="Q87" s="147"/>
      <c r="R87" s="147"/>
      <c r="S87" s="147"/>
      <c r="T87" s="169"/>
      <c r="U87" s="169"/>
      <c r="V87" s="169"/>
      <c r="W87" s="169"/>
      <c r="X87" s="169"/>
      <c r="Y87" s="169"/>
      <c r="Z87" s="169"/>
      <c r="AA87" s="169"/>
      <c r="AB87" s="169"/>
      <c r="AC87" s="169"/>
      <c r="AD87" s="169"/>
      <c r="AE87" s="169"/>
      <c r="AF87" s="169"/>
      <c r="AG87" s="169"/>
      <c r="AH87" s="169"/>
      <c r="AI87" s="169"/>
      <c r="AJ87" s="169"/>
      <c r="AK87" s="169"/>
      <c r="AL87" s="169"/>
      <c r="AM87" s="169"/>
    </row>
    <row r="88" spans="1:39" ht="18.75" customHeight="1" x14ac:dyDescent="0.15">
      <c r="A88" s="105"/>
      <c r="B88" s="170"/>
      <c r="C88" s="170"/>
      <c r="D88" s="170"/>
      <c r="E88" s="170"/>
      <c r="F88" s="170"/>
      <c r="G88" s="170"/>
      <c r="H88" s="170"/>
      <c r="I88" s="170"/>
      <c r="J88" s="170"/>
      <c r="K88" s="170"/>
      <c r="L88" s="170"/>
      <c r="M88" s="170"/>
      <c r="N88" s="170"/>
      <c r="O88" s="170"/>
      <c r="P88" s="170"/>
      <c r="Q88" s="170"/>
      <c r="R88" s="170"/>
      <c r="S88" s="170"/>
      <c r="T88" s="171"/>
      <c r="U88" s="171"/>
      <c r="V88" s="171"/>
      <c r="W88" s="171"/>
      <c r="X88" s="171"/>
      <c r="Y88" s="171"/>
      <c r="Z88" s="171"/>
      <c r="AA88" s="171"/>
      <c r="AB88" s="171"/>
      <c r="AC88" s="171"/>
      <c r="AD88" s="171"/>
      <c r="AE88" s="171"/>
      <c r="AF88" s="171"/>
      <c r="AG88" s="171"/>
      <c r="AH88" s="171"/>
      <c r="AI88" s="171"/>
      <c r="AJ88" s="171"/>
      <c r="AK88" s="171"/>
      <c r="AL88" s="171"/>
      <c r="AM88" s="171"/>
    </row>
    <row r="89" spans="1:39" ht="18.75" customHeight="1" x14ac:dyDescent="0.15">
      <c r="A89" s="172" t="s">
        <v>212</v>
      </c>
      <c r="B89" s="86"/>
      <c r="C89" s="173"/>
      <c r="D89" s="173"/>
      <c r="E89" s="173"/>
      <c r="F89" s="173"/>
      <c r="G89" s="173"/>
      <c r="H89" s="173"/>
      <c r="I89" s="173"/>
      <c r="J89" s="173"/>
      <c r="K89" s="173"/>
      <c r="L89" s="173"/>
      <c r="M89" s="173"/>
      <c r="N89" s="173"/>
      <c r="O89" s="173"/>
      <c r="P89" s="173"/>
      <c r="Q89" s="173"/>
      <c r="R89" s="173"/>
      <c r="S89" s="210"/>
      <c r="T89" s="352" t="s">
        <v>21</v>
      </c>
      <c r="U89" s="352"/>
      <c r="V89" s="352"/>
      <c r="W89" s="352"/>
      <c r="X89" s="352"/>
      <c r="Y89" s="352"/>
      <c r="Z89" s="352"/>
      <c r="AA89" s="352"/>
      <c r="AB89" s="352"/>
      <c r="AC89" s="352"/>
      <c r="AD89" s="352"/>
      <c r="AE89" s="352"/>
      <c r="AF89" s="352"/>
      <c r="AG89" s="352"/>
      <c r="AH89" s="352"/>
      <c r="AI89" s="352"/>
      <c r="AJ89" s="352"/>
      <c r="AK89" s="352"/>
      <c r="AL89" s="352"/>
      <c r="AM89" s="353"/>
    </row>
    <row r="90" spans="1:39" ht="18.75" customHeight="1" x14ac:dyDescent="0.15">
      <c r="A90" s="175"/>
      <c r="B90" s="176" t="s">
        <v>114</v>
      </c>
      <c r="C90" s="209"/>
      <c r="D90" s="209"/>
      <c r="E90" s="209"/>
      <c r="F90" s="209"/>
      <c r="G90" s="209"/>
      <c r="H90" s="209"/>
      <c r="I90" s="209"/>
      <c r="J90" s="209"/>
      <c r="K90" s="209"/>
      <c r="L90" s="209"/>
      <c r="M90" s="209"/>
      <c r="N90" s="209"/>
      <c r="O90" s="209"/>
      <c r="P90" s="209"/>
      <c r="Q90" s="209"/>
      <c r="R90" s="209"/>
      <c r="S90" s="210"/>
      <c r="T90" s="368" t="s">
        <v>113</v>
      </c>
      <c r="U90" s="368"/>
      <c r="V90" s="368"/>
      <c r="W90" s="368"/>
      <c r="X90" s="368"/>
      <c r="Y90" s="368"/>
      <c r="Z90" s="368"/>
      <c r="AA90" s="368"/>
      <c r="AB90" s="368"/>
      <c r="AC90" s="368"/>
      <c r="AD90" s="368"/>
      <c r="AE90" s="368"/>
      <c r="AF90" s="368"/>
      <c r="AG90" s="368"/>
      <c r="AH90" s="368"/>
      <c r="AI90" s="368"/>
      <c r="AJ90" s="368"/>
      <c r="AK90" s="368"/>
      <c r="AL90" s="368"/>
      <c r="AM90" s="369"/>
    </row>
    <row r="91" spans="1:39" ht="18" customHeight="1" x14ac:dyDescent="0.15">
      <c r="A91" s="178"/>
      <c r="B91" s="179"/>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row>
    <row r="92" spans="1:39" s="180" customFormat="1" x14ac:dyDescent="0.1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9" s="180" customFormat="1" x14ac:dyDescent="0.1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row>
    <row r="94" spans="1:39" x14ac:dyDescent="0.1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row>
    <row r="95" spans="1:39" x14ac:dyDescent="0.1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row>
    <row r="96" spans="1:39" x14ac:dyDescent="0.1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row>
    <row r="97" spans="1:36" x14ac:dyDescent="0.1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row>
    <row r="98" spans="1:36" x14ac:dyDescent="0.1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row>
    <row r="99" spans="1:36" x14ac:dyDescent="0.1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row>
    <row r="100" spans="1:36" x14ac:dyDescent="0.1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row>
    <row r="101" spans="1:36" x14ac:dyDescent="0.1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row>
    <row r="102" spans="1:36" x14ac:dyDescent="0.1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row>
    <row r="103" spans="1:36" x14ac:dyDescent="0.1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row>
    <row r="104" spans="1:36" x14ac:dyDescent="0.1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row>
    <row r="105" spans="1:36" x14ac:dyDescent="0.1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row>
    <row r="106" spans="1:36" x14ac:dyDescent="0.1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row>
    <row r="107" spans="1:36" x14ac:dyDescent="0.1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row>
    <row r="108" spans="1:36" x14ac:dyDescent="0.1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row>
    <row r="109" spans="1:36" x14ac:dyDescent="0.1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row>
    <row r="110" spans="1:36" x14ac:dyDescent="0.1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row>
    <row r="111" spans="1:36" x14ac:dyDescent="0.1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row>
    <row r="112" spans="1:36" x14ac:dyDescent="0.1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row>
    <row r="113" spans="1:36" x14ac:dyDescent="0.1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row>
    <row r="114" spans="1:36" x14ac:dyDescent="0.1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row>
    <row r="115" spans="1:36" x14ac:dyDescent="0.1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row>
    <row r="116" spans="1:36" x14ac:dyDescent="0.1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row>
    <row r="117" spans="1:36" x14ac:dyDescent="0.1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row>
    <row r="118" spans="1:36" x14ac:dyDescent="0.1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row>
    <row r="119" spans="1:36" x14ac:dyDescent="0.1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row>
    <row r="120" spans="1:36" x14ac:dyDescent="0.1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row>
    <row r="121" spans="1:36" x14ac:dyDescent="0.1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row>
    <row r="122" spans="1:36" x14ac:dyDescent="0.15">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row>
    <row r="123" spans="1:36" x14ac:dyDescent="0.15">
      <c r="A123" s="181"/>
      <c r="B123" s="178"/>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row>
    <row r="124" spans="1:36" x14ac:dyDescent="0.15">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row>
    <row r="125" spans="1:36" x14ac:dyDescent="0.15">
      <c r="B125" s="181"/>
    </row>
  </sheetData>
  <sheetProtection selectLockedCells="1"/>
  <mergeCells count="148">
    <mergeCell ref="T85:AM85"/>
    <mergeCell ref="T86:AM86"/>
    <mergeCell ref="T89:AM89"/>
    <mergeCell ref="T90:AM90"/>
    <mergeCell ref="T79:AM79"/>
    <mergeCell ref="T80:AM80"/>
    <mergeCell ref="B82:S82"/>
    <mergeCell ref="T82:AM82"/>
    <mergeCell ref="T83:AM83"/>
    <mergeCell ref="T84:AM84"/>
    <mergeCell ref="A71:K71"/>
    <mergeCell ref="L71:Q71"/>
    <mergeCell ref="R71:AM71"/>
    <mergeCell ref="B76:AM76"/>
    <mergeCell ref="A78:S78"/>
    <mergeCell ref="T78:AM78"/>
    <mergeCell ref="A68:B70"/>
    <mergeCell ref="C68:K68"/>
    <mergeCell ref="L68:Q68"/>
    <mergeCell ref="R68:AM68"/>
    <mergeCell ref="C69:K69"/>
    <mergeCell ref="L69:Q69"/>
    <mergeCell ref="R69:AM69"/>
    <mergeCell ref="C70:K70"/>
    <mergeCell ref="L70:Q70"/>
    <mergeCell ref="R70:AM70"/>
    <mergeCell ref="A67:B67"/>
    <mergeCell ref="C67:K67"/>
    <mergeCell ref="L67:Q67"/>
    <mergeCell ref="R67:AM67"/>
    <mergeCell ref="R61:AM61"/>
    <mergeCell ref="C62:K62"/>
    <mergeCell ref="L62:Q62"/>
    <mergeCell ref="R62:AM62"/>
    <mergeCell ref="A63:K63"/>
    <mergeCell ref="L63:Q63"/>
    <mergeCell ref="R63:AM63"/>
    <mergeCell ref="A60:B62"/>
    <mergeCell ref="C60:K60"/>
    <mergeCell ref="L60:Q60"/>
    <mergeCell ref="R60:AM60"/>
    <mergeCell ref="C61:K61"/>
    <mergeCell ref="L61:Q61"/>
    <mergeCell ref="A66:B66"/>
    <mergeCell ref="C66:K66"/>
    <mergeCell ref="L66:Q66"/>
    <mergeCell ref="R66:AM66"/>
    <mergeCell ref="C55:K55"/>
    <mergeCell ref="L55:Q55"/>
    <mergeCell ref="R55:AM55"/>
    <mergeCell ref="C56:K56"/>
    <mergeCell ref="L56:Q56"/>
    <mergeCell ref="R56:AM56"/>
    <mergeCell ref="A59:B59"/>
    <mergeCell ref="C59:K59"/>
    <mergeCell ref="L59:Q59"/>
    <mergeCell ref="R59:AM59"/>
    <mergeCell ref="L52:Q52"/>
    <mergeCell ref="R52:AM52"/>
    <mergeCell ref="C53:K53"/>
    <mergeCell ref="L53:Q53"/>
    <mergeCell ref="R53:AM53"/>
    <mergeCell ref="C54:K54"/>
    <mergeCell ref="L54:Q54"/>
    <mergeCell ref="R54:AM54"/>
    <mergeCell ref="B46:AM46"/>
    <mergeCell ref="A50:B50"/>
    <mergeCell ref="C50:K50"/>
    <mergeCell ref="L50:Q50"/>
    <mergeCell ref="R50:AM50"/>
    <mergeCell ref="A51:B58"/>
    <mergeCell ref="C51:K51"/>
    <mergeCell ref="L51:Q51"/>
    <mergeCell ref="R51:AM51"/>
    <mergeCell ref="C52:K52"/>
    <mergeCell ref="C57:K57"/>
    <mergeCell ref="L57:Q57"/>
    <mergeCell ref="R57:AM57"/>
    <mergeCell ref="C58:K58"/>
    <mergeCell ref="L58:Q58"/>
    <mergeCell ref="R58:AM58"/>
    <mergeCell ref="AL39:AM39"/>
    <mergeCell ref="A40:G41"/>
    <mergeCell ref="H40:L40"/>
    <mergeCell ref="M40:AE40"/>
    <mergeCell ref="AF40:AH40"/>
    <mergeCell ref="AI40:AK40"/>
    <mergeCell ref="AL40:AM40"/>
    <mergeCell ref="H41:L41"/>
    <mergeCell ref="M41:AM41"/>
    <mergeCell ref="A39:V39"/>
    <mergeCell ref="W39:Z39"/>
    <mergeCell ref="AA39:AC39"/>
    <mergeCell ref="AD39:AE39"/>
    <mergeCell ref="AF39:AH39"/>
    <mergeCell ref="AI39:AK39"/>
    <mergeCell ref="H22:L22"/>
    <mergeCell ref="M22:U22"/>
    <mergeCell ref="V22:Z22"/>
    <mergeCell ref="AA22:AM22"/>
    <mergeCell ref="A23:AM23"/>
    <mergeCell ref="B37:AM37"/>
    <mergeCell ref="C19:AM19"/>
    <mergeCell ref="C20:AM20"/>
    <mergeCell ref="A21:G22"/>
    <mergeCell ref="H21:L21"/>
    <mergeCell ref="M21:U21"/>
    <mergeCell ref="V21:Z21"/>
    <mergeCell ref="AA21:AD21"/>
    <mergeCell ref="AE21:AF21"/>
    <mergeCell ref="AH21:AI21"/>
    <mergeCell ref="AK21:AL21"/>
    <mergeCell ref="H16:AE16"/>
    <mergeCell ref="AF16:AH16"/>
    <mergeCell ref="AI16:AK16"/>
    <mergeCell ref="AL16:AM16"/>
    <mergeCell ref="C17:AM17"/>
    <mergeCell ref="C18:AM18"/>
    <mergeCell ref="A12:H13"/>
    <mergeCell ref="J12:AM12"/>
    <mergeCell ref="J13:AM13"/>
    <mergeCell ref="A15:V15"/>
    <mergeCell ref="W15:Z15"/>
    <mergeCell ref="AA15:AC15"/>
    <mergeCell ref="AD15:AE15"/>
    <mergeCell ref="AF15:AH15"/>
    <mergeCell ref="AI15:AK15"/>
    <mergeCell ref="AL15:AM15"/>
    <mergeCell ref="A2:AM2"/>
    <mergeCell ref="A4:A11"/>
    <mergeCell ref="B4:K4"/>
    <mergeCell ref="L4:AM4"/>
    <mergeCell ref="B5:K5"/>
    <mergeCell ref="L5:AM5"/>
    <mergeCell ref="B6:K6"/>
    <mergeCell ref="L6:AC6"/>
    <mergeCell ref="AD6:AM6"/>
    <mergeCell ref="B7:K7"/>
    <mergeCell ref="L7:AM7"/>
    <mergeCell ref="B8:K9"/>
    <mergeCell ref="Q8:R8"/>
    <mergeCell ref="T8:V8"/>
    <mergeCell ref="L9:AM9"/>
    <mergeCell ref="B10:K11"/>
    <mergeCell ref="L10:O10"/>
    <mergeCell ref="P10:AM10"/>
    <mergeCell ref="P11:Y11"/>
    <mergeCell ref="AC11:AM11"/>
  </mergeCells>
  <phoneticPr fontId="5"/>
  <conditionalFormatting sqref="L4:AM5">
    <cfRule type="containsBlanks" dxfId="73" priority="37">
      <formula>LEN(TRIM(L4))=0</formula>
    </cfRule>
  </conditionalFormatting>
  <conditionalFormatting sqref="L6:AC6">
    <cfRule type="containsBlanks" dxfId="72" priority="36">
      <formula>LEN(TRIM(L6))=0</formula>
    </cfRule>
  </conditionalFormatting>
  <conditionalFormatting sqref="L7:AM7">
    <cfRule type="containsBlanks" dxfId="71" priority="35">
      <formula>LEN(TRIM(L7))=0</formula>
    </cfRule>
  </conditionalFormatting>
  <conditionalFormatting sqref="Q8:R8 T8:V8">
    <cfRule type="containsBlanks" dxfId="70" priority="34">
      <formula>LEN(TRIM(Q8))=0</formula>
    </cfRule>
  </conditionalFormatting>
  <conditionalFormatting sqref="L9:AM9">
    <cfRule type="containsBlanks" dxfId="69" priority="33">
      <formula>LEN(TRIM(L9))=0</formula>
    </cfRule>
  </conditionalFormatting>
  <conditionalFormatting sqref="P10:AM10 P11:Y11 AC11:AM11">
    <cfRule type="containsBlanks" dxfId="68" priority="32">
      <formula>LEN(TRIM(P10))=0</formula>
    </cfRule>
  </conditionalFormatting>
  <conditionalFormatting sqref="AA21:AD21">
    <cfRule type="expression" dxfId="67" priority="24">
      <formula>$I$12=FALSE</formula>
    </cfRule>
    <cfRule type="containsBlanks" dxfId="66" priority="31">
      <formula>LEN(TRIM(AA21))=0</formula>
    </cfRule>
  </conditionalFormatting>
  <conditionalFormatting sqref="AE21:AF21 AH21:AI21 AK21:AL21">
    <cfRule type="containsBlanks" dxfId="65" priority="30">
      <formula>LEN(TRIM(AE21))=0</formula>
    </cfRule>
  </conditionalFormatting>
  <conditionalFormatting sqref="M21:U21">
    <cfRule type="expression" dxfId="64" priority="26">
      <formula>$I$12=FALSE</formula>
    </cfRule>
    <cfRule type="containsBlanks" dxfId="63" priority="29">
      <formula>LEN(TRIM(M21))=0</formula>
    </cfRule>
  </conditionalFormatting>
  <conditionalFormatting sqref="M22:U22">
    <cfRule type="expression" dxfId="62" priority="25">
      <formula>$I$12=FALSE</formula>
    </cfRule>
    <cfRule type="containsBlanks" dxfId="61" priority="28">
      <formula>LEN(TRIM(M22))=0</formula>
    </cfRule>
  </conditionalFormatting>
  <conditionalFormatting sqref="AA22:AM22">
    <cfRule type="expression" dxfId="60" priority="20">
      <formula>$I$12=FALSE</formula>
    </cfRule>
    <cfRule type="containsBlanks" dxfId="59" priority="27">
      <formula>LEN(TRIM(AA22))=0</formula>
    </cfRule>
  </conditionalFormatting>
  <conditionalFormatting sqref="AE21:AF21">
    <cfRule type="expression" dxfId="58" priority="23">
      <formula>$I$12=FALSE</formula>
    </cfRule>
  </conditionalFormatting>
  <conditionalFormatting sqref="AH21:AI21">
    <cfRule type="expression" dxfId="57" priority="22">
      <formula>$I$12=FALSE</formula>
    </cfRule>
  </conditionalFormatting>
  <conditionalFormatting sqref="AK21:AL21">
    <cfRule type="expression" dxfId="56" priority="21">
      <formula>$I$12=FALSE</formula>
    </cfRule>
  </conditionalFormatting>
  <conditionalFormatting sqref="M41:AM41 M40">
    <cfRule type="expression" dxfId="55" priority="18">
      <formula>$I$13=FALSE</formula>
    </cfRule>
    <cfRule type="containsBlanks" dxfId="54" priority="19">
      <formula>LEN(TRIM(M40))=0</formula>
    </cfRule>
  </conditionalFormatting>
  <conditionalFormatting sqref="L51:AM51">
    <cfRule type="expression" dxfId="53" priority="16">
      <formula>$C$51=""</formula>
    </cfRule>
    <cfRule type="containsBlanks" dxfId="52" priority="17">
      <formula>LEN(TRIM(L51))=0</formula>
    </cfRule>
  </conditionalFormatting>
  <conditionalFormatting sqref="L52:AM59">
    <cfRule type="containsBlanks" dxfId="51" priority="15">
      <formula>LEN(TRIM(L52))=0</formula>
    </cfRule>
  </conditionalFormatting>
  <conditionalFormatting sqref="L52:AM52">
    <cfRule type="expression" dxfId="50" priority="14">
      <formula>$C$52=""</formula>
    </cfRule>
  </conditionalFormatting>
  <conditionalFormatting sqref="L53:AM53">
    <cfRule type="expression" dxfId="49" priority="13">
      <formula>$C$53=""</formula>
    </cfRule>
  </conditionalFormatting>
  <conditionalFormatting sqref="L54:AM54">
    <cfRule type="expression" dxfId="48" priority="12">
      <formula>$C$54=""</formula>
    </cfRule>
  </conditionalFormatting>
  <conditionalFormatting sqref="L55:AM55">
    <cfRule type="expression" dxfId="47" priority="11">
      <formula>$C$55=""</formula>
    </cfRule>
  </conditionalFormatting>
  <conditionalFormatting sqref="L56:AM56">
    <cfRule type="expression" dxfId="46" priority="10">
      <formula>$C$56=""</formula>
    </cfRule>
  </conditionalFormatting>
  <conditionalFormatting sqref="L57:AM57">
    <cfRule type="expression" dxfId="45" priority="9">
      <formula>$C$57=""</formula>
    </cfRule>
  </conditionalFormatting>
  <conditionalFormatting sqref="L58:AM58">
    <cfRule type="expression" dxfId="44" priority="8">
      <formula>$C$58=""</formula>
    </cfRule>
  </conditionalFormatting>
  <conditionalFormatting sqref="L59:AM59">
    <cfRule type="expression" dxfId="43" priority="7">
      <formula>$C$59=""</formula>
    </cfRule>
  </conditionalFormatting>
  <conditionalFormatting sqref="L67:AM67">
    <cfRule type="expression" dxfId="42" priority="5">
      <formula>$C$67=""</formula>
    </cfRule>
    <cfRule type="containsBlanks" dxfId="41" priority="6">
      <formula>LEN(TRIM(L67))=0</formula>
    </cfRule>
  </conditionalFormatting>
  <conditionalFormatting sqref="AI16:AK16">
    <cfRule type="expression" dxfId="40" priority="3">
      <formula>$I$12=FALSE</formula>
    </cfRule>
    <cfRule type="containsBlanks" dxfId="39" priority="4">
      <formula>LEN(TRIM(AI16))=0</formula>
    </cfRule>
  </conditionalFormatting>
  <conditionalFormatting sqref="AI40:AK40">
    <cfRule type="expression" dxfId="38" priority="1">
      <formula>$I$13=FALSE</formula>
    </cfRule>
    <cfRule type="containsBlanks" dxfId="37" priority="2">
      <formula>LEN(TRIM(AI40))=0</formula>
    </cfRule>
  </conditionalFormatting>
  <dataValidations count="10">
    <dataValidation imeMode="off" allowBlank="1" showInputMessage="1" showErrorMessage="1" sqref="AI16:AK16 AI40:AK40" xr:uid="{C95B17B0-8CD5-4563-BA70-72E92A051138}"/>
    <dataValidation type="textLength" imeMode="disabled" operator="equal" allowBlank="1" showInputMessage="1" showErrorMessage="1" sqref="Q8:R8" xr:uid="{B4CF9CB4-6B97-43FE-83A1-B52FE3C8C04F}">
      <formula1>3</formula1>
    </dataValidation>
    <dataValidation type="textLength" imeMode="disabled" operator="equal" allowBlank="1" showInputMessage="1" showErrorMessage="1" sqref="T8:V8" xr:uid="{EF624227-994C-4130-A64F-A68BECA9D0E3}">
      <formula1>4</formula1>
    </dataValidation>
    <dataValidation imeMode="fullKatakana" allowBlank="1" showInputMessage="1" showErrorMessage="1" sqref="L4:AM4" xr:uid="{33106E4A-39E8-48FB-A785-56B212D30B99}"/>
    <dataValidation type="textLength" imeMode="disabled" operator="equal" allowBlank="1" showInputMessage="1" showErrorMessage="1" sqref="L7:AM7 M41:AM41" xr:uid="{B3A17C7E-F0B9-433F-B40D-756B9F7ED4AF}">
      <formula1>10</formula1>
    </dataValidation>
    <dataValidation type="list" allowBlank="1" showInputMessage="1" showErrorMessage="1" sqref="AA21:AD21" xr:uid="{EE0C59D3-172A-4D8B-BEAD-F6E19C564161}">
      <formula1>"大正, 昭和, 平成, 令和"</formula1>
    </dataValidation>
    <dataValidation type="list" allowBlank="1" showInputMessage="1" showErrorMessage="1" sqref="AA22:AM22" xr:uid="{92E02E7B-FB7F-4BAD-931B-E80F0BA8F89C}">
      <formula1>"利用者, 職員"</formula1>
    </dataValidation>
    <dataValidation type="list" allowBlank="1" showInputMessage="1" showErrorMessage="1" sqref="M22" xr:uid="{3AD83B57-A0E3-4608-B329-D30A1C9E5124}">
      <formula1>"感染者, 濃厚接触者"</formula1>
    </dataValidation>
    <dataValidation imeMode="disabled" allowBlank="1" showInputMessage="1" showErrorMessage="1" sqref="AE21 AK21 L67:Q70 P11:Y11 L51:Q62 AH21 AC11:AM11" xr:uid="{5F4D2FE6-047E-4605-B5FA-9CCBA2BD8197}"/>
    <dataValidation imeMode="halfAlpha" allowBlank="1" showInputMessage="1" showErrorMessage="1" sqref="AG27:AI27 O26:R27 AG26:AJ26 J38:N38 AD38:AH38 AM38 J30:N36 S43 AI43 O44:R44 AG44:AJ44 AG36:AH36 S36:W36 AM45 J45:N45 AG45:AH45 S45:W45 W26:AB27 W44:AB44 AC30:AH35 S30:X35 AM30:AM36 S38:X38" xr:uid="{D39297C2-98C3-4471-91C1-7569EA549D51}"/>
  </dataValidations>
  <printOptions horizontalCentered="1"/>
  <pageMargins left="0.55118110236220474" right="0.55118110236220474" top="0.62992125984251968" bottom="0.43307086614173229" header="0.51181102362204722" footer="0.15748031496062992"/>
  <pageSetup paperSize="9" scale="97" orientation="portrait" r:id="rId1"/>
  <headerFooter alignWithMargins="0">
    <oddHeader>&amp;R&amp;"ＭＳ 明朝,標準"&amp;A</oddHeader>
    <oddFooter>&amp;C&amp;P/&amp;N</oddFooter>
  </headerFooter>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98657" r:id="rId4" name="Check Box 1">
              <controlPr defaultSize="0" autoFill="0" autoLine="0" autoPict="0">
                <anchor moveWithCells="1">
                  <from>
                    <xdr:col>8</xdr:col>
                    <xdr:colOff>0</xdr:colOff>
                    <xdr:row>11</xdr:row>
                    <xdr:rowOff>9525</xdr:rowOff>
                  </from>
                  <to>
                    <xdr:col>9</xdr:col>
                    <xdr:colOff>47625</xdr:colOff>
                    <xdr:row>12</xdr:row>
                    <xdr:rowOff>47625</xdr:rowOff>
                  </to>
                </anchor>
              </controlPr>
            </control>
          </mc:Choice>
        </mc:AlternateContent>
        <mc:AlternateContent xmlns:mc="http://schemas.openxmlformats.org/markup-compatibility/2006">
          <mc:Choice Requires="x14">
            <control shapeId="198658" r:id="rId5" name="Check Box 2">
              <controlPr defaultSize="0" autoFill="0" autoLine="0" autoPict="0">
                <anchor moveWithCells="1">
                  <from>
                    <xdr:col>8</xdr:col>
                    <xdr:colOff>0</xdr:colOff>
                    <xdr:row>12</xdr:row>
                    <xdr:rowOff>0</xdr:rowOff>
                  </from>
                  <to>
                    <xdr:col>9</xdr:col>
                    <xdr:colOff>47625</xdr:colOff>
                    <xdr:row>13</xdr:row>
                    <xdr:rowOff>38100</xdr:rowOff>
                  </to>
                </anchor>
              </controlPr>
            </control>
          </mc:Choice>
        </mc:AlternateContent>
        <mc:AlternateContent xmlns:mc="http://schemas.openxmlformats.org/markup-compatibility/2006">
          <mc:Choice Requires="x14">
            <control shapeId="198659" r:id="rId6" name="Check Box 3">
              <controlPr defaultSize="0" autoFill="0" autoLine="0" autoPict="0">
                <anchor moveWithCells="1">
                  <from>
                    <xdr:col>1</xdr:col>
                    <xdr:colOff>0</xdr:colOff>
                    <xdr:row>25</xdr:row>
                    <xdr:rowOff>0</xdr:rowOff>
                  </from>
                  <to>
                    <xdr:col>2</xdr:col>
                    <xdr:colOff>47625</xdr:colOff>
                    <xdr:row>26</xdr:row>
                    <xdr:rowOff>19050</xdr:rowOff>
                  </to>
                </anchor>
              </controlPr>
            </control>
          </mc:Choice>
        </mc:AlternateContent>
        <mc:AlternateContent xmlns:mc="http://schemas.openxmlformats.org/markup-compatibility/2006">
          <mc:Choice Requires="x14">
            <control shapeId="198660" r:id="rId7" name="Check Box 4">
              <controlPr defaultSize="0" autoFill="0" autoLine="0" autoPict="0">
                <anchor moveWithCells="1">
                  <from>
                    <xdr:col>14</xdr:col>
                    <xdr:colOff>0</xdr:colOff>
                    <xdr:row>25</xdr:row>
                    <xdr:rowOff>0</xdr:rowOff>
                  </from>
                  <to>
                    <xdr:col>15</xdr:col>
                    <xdr:colOff>47625</xdr:colOff>
                    <xdr:row>26</xdr:row>
                    <xdr:rowOff>19050</xdr:rowOff>
                  </to>
                </anchor>
              </controlPr>
            </control>
          </mc:Choice>
        </mc:AlternateContent>
        <mc:AlternateContent xmlns:mc="http://schemas.openxmlformats.org/markup-compatibility/2006">
          <mc:Choice Requires="x14">
            <control shapeId="198661" r:id="rId8" name="Check Box 5">
              <controlPr defaultSize="0" autoFill="0" autoLine="0" autoPict="0">
                <anchor moveWithCells="1">
                  <from>
                    <xdr:col>25</xdr:col>
                    <xdr:colOff>0</xdr:colOff>
                    <xdr:row>26</xdr:row>
                    <xdr:rowOff>9525</xdr:rowOff>
                  </from>
                  <to>
                    <xdr:col>26</xdr:col>
                    <xdr:colOff>47625</xdr:colOff>
                    <xdr:row>27</xdr:row>
                    <xdr:rowOff>28575</xdr:rowOff>
                  </to>
                </anchor>
              </controlPr>
            </control>
          </mc:Choice>
        </mc:AlternateContent>
        <mc:AlternateContent xmlns:mc="http://schemas.openxmlformats.org/markup-compatibility/2006">
          <mc:Choice Requires="x14">
            <control shapeId="198662" r:id="rId9" name="Check Box 6">
              <controlPr defaultSize="0" autoFill="0" autoLine="0" autoPict="0">
                <anchor moveWithCells="1">
                  <from>
                    <xdr:col>33</xdr:col>
                    <xdr:colOff>0</xdr:colOff>
                    <xdr:row>26</xdr:row>
                    <xdr:rowOff>9525</xdr:rowOff>
                  </from>
                  <to>
                    <xdr:col>34</xdr:col>
                    <xdr:colOff>47625</xdr:colOff>
                    <xdr:row>27</xdr:row>
                    <xdr:rowOff>28575</xdr:rowOff>
                  </to>
                </anchor>
              </controlPr>
            </control>
          </mc:Choice>
        </mc:AlternateContent>
        <mc:AlternateContent xmlns:mc="http://schemas.openxmlformats.org/markup-compatibility/2006">
          <mc:Choice Requires="x14">
            <control shapeId="198663" r:id="rId10" name="Check Box 7">
              <controlPr defaultSize="0" autoFill="0" autoLine="0" autoPict="0">
                <anchor moveWithCells="1">
                  <from>
                    <xdr:col>1</xdr:col>
                    <xdr:colOff>0</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198664" r:id="rId11" name="Check Box 8">
              <controlPr defaultSize="0" autoFill="0" autoLine="0" autoPict="0">
                <anchor moveWithCells="1">
                  <from>
                    <xdr:col>1</xdr:col>
                    <xdr:colOff>0</xdr:colOff>
                    <xdr:row>26</xdr:row>
                    <xdr:rowOff>9525</xdr:rowOff>
                  </from>
                  <to>
                    <xdr:col>2</xdr:col>
                    <xdr:colOff>47625</xdr:colOff>
                    <xdr:row>27</xdr:row>
                    <xdr:rowOff>28575</xdr:rowOff>
                  </to>
                </anchor>
              </controlPr>
            </control>
          </mc:Choice>
        </mc:AlternateContent>
        <mc:AlternateContent xmlns:mc="http://schemas.openxmlformats.org/markup-compatibility/2006">
          <mc:Choice Requires="x14">
            <control shapeId="198665" r:id="rId12" name="Check Box 9">
              <controlPr defaultSize="0" autoFill="0" autoLine="0" autoPict="0">
                <anchor moveWithCells="1">
                  <from>
                    <xdr:col>14</xdr:col>
                    <xdr:colOff>0</xdr:colOff>
                    <xdr:row>26</xdr:row>
                    <xdr:rowOff>9525</xdr:rowOff>
                  </from>
                  <to>
                    <xdr:col>15</xdr:col>
                    <xdr:colOff>47625</xdr:colOff>
                    <xdr:row>27</xdr:row>
                    <xdr:rowOff>28575</xdr:rowOff>
                  </to>
                </anchor>
              </controlPr>
            </control>
          </mc:Choice>
        </mc:AlternateContent>
        <mc:AlternateContent xmlns:mc="http://schemas.openxmlformats.org/markup-compatibility/2006">
          <mc:Choice Requires="x14">
            <control shapeId="198666" r:id="rId13" name="Check Box 10">
              <controlPr defaultSize="0" autoFill="0" autoLine="0" autoPict="0">
                <anchor moveWithCells="1">
                  <from>
                    <xdr:col>26</xdr:col>
                    <xdr:colOff>0</xdr:colOff>
                    <xdr:row>25</xdr:row>
                    <xdr:rowOff>0</xdr:rowOff>
                  </from>
                  <to>
                    <xdr:col>27</xdr:col>
                    <xdr:colOff>47625</xdr:colOff>
                    <xdr:row>26</xdr:row>
                    <xdr:rowOff>19050</xdr:rowOff>
                  </to>
                </anchor>
              </controlPr>
            </control>
          </mc:Choice>
        </mc:AlternateContent>
        <mc:AlternateContent xmlns:mc="http://schemas.openxmlformats.org/markup-compatibility/2006">
          <mc:Choice Requires="x14">
            <control shapeId="198667" r:id="rId14" name="Check Box 11">
              <controlPr defaultSize="0" autoFill="0" autoLine="0" autoPict="0">
                <anchor moveWithCells="1">
                  <from>
                    <xdr:col>34</xdr:col>
                    <xdr:colOff>0</xdr:colOff>
                    <xdr:row>25</xdr:row>
                    <xdr:rowOff>0</xdr:rowOff>
                  </from>
                  <to>
                    <xdr:col>35</xdr:col>
                    <xdr:colOff>19050</xdr:colOff>
                    <xdr:row>26</xdr:row>
                    <xdr:rowOff>47625</xdr:rowOff>
                  </to>
                </anchor>
              </controlPr>
            </control>
          </mc:Choice>
        </mc:AlternateContent>
        <mc:AlternateContent xmlns:mc="http://schemas.openxmlformats.org/markup-compatibility/2006">
          <mc:Choice Requires="x14">
            <control shapeId="198668" r:id="rId15" name="Check Box 12">
              <controlPr defaultSize="0" autoFill="0" autoLine="0" autoPict="0">
                <anchor moveWithCells="1">
                  <from>
                    <xdr:col>1</xdr:col>
                    <xdr:colOff>0</xdr:colOff>
                    <xdr:row>29</xdr:row>
                    <xdr:rowOff>0</xdr:rowOff>
                  </from>
                  <to>
                    <xdr:col>2</xdr:col>
                    <xdr:colOff>47625</xdr:colOff>
                    <xdr:row>30</xdr:row>
                    <xdr:rowOff>0</xdr:rowOff>
                  </to>
                </anchor>
              </controlPr>
            </control>
          </mc:Choice>
        </mc:AlternateContent>
        <mc:AlternateContent xmlns:mc="http://schemas.openxmlformats.org/markup-compatibility/2006">
          <mc:Choice Requires="x14">
            <control shapeId="198669" r:id="rId16" name="Check Box 13">
              <controlPr defaultSize="0" autoFill="0" autoLine="0" autoPict="0">
                <anchor moveWithCells="1">
                  <from>
                    <xdr:col>1</xdr:col>
                    <xdr:colOff>0</xdr:colOff>
                    <xdr:row>43</xdr:row>
                    <xdr:rowOff>0</xdr:rowOff>
                  </from>
                  <to>
                    <xdr:col>2</xdr:col>
                    <xdr:colOff>47625</xdr:colOff>
                    <xdr:row>44</xdr:row>
                    <xdr:rowOff>19050</xdr:rowOff>
                  </to>
                </anchor>
              </controlPr>
            </control>
          </mc:Choice>
        </mc:AlternateContent>
        <mc:AlternateContent xmlns:mc="http://schemas.openxmlformats.org/markup-compatibility/2006">
          <mc:Choice Requires="x14">
            <control shapeId="198670" r:id="rId17" name="Check Box 14">
              <controlPr defaultSize="0" autoFill="0" autoLine="0" autoPict="0">
                <anchor moveWithCells="1">
                  <from>
                    <xdr:col>14</xdr:col>
                    <xdr:colOff>0</xdr:colOff>
                    <xdr:row>43</xdr:row>
                    <xdr:rowOff>0</xdr:rowOff>
                  </from>
                  <to>
                    <xdr:col>15</xdr:col>
                    <xdr:colOff>47625</xdr:colOff>
                    <xdr:row>44</xdr:row>
                    <xdr:rowOff>19050</xdr:rowOff>
                  </to>
                </anchor>
              </controlPr>
            </control>
          </mc:Choice>
        </mc:AlternateContent>
        <mc:AlternateContent xmlns:mc="http://schemas.openxmlformats.org/markup-compatibility/2006">
          <mc:Choice Requires="x14">
            <control shapeId="198671" r:id="rId18" name="Check Box 15">
              <controlPr defaultSize="0" autoFill="0" autoLine="0" autoPict="0">
                <anchor moveWithCells="1">
                  <from>
                    <xdr:col>26</xdr:col>
                    <xdr:colOff>0</xdr:colOff>
                    <xdr:row>43</xdr:row>
                    <xdr:rowOff>0</xdr:rowOff>
                  </from>
                  <to>
                    <xdr:col>27</xdr:col>
                    <xdr:colOff>47625</xdr:colOff>
                    <xdr:row>44</xdr:row>
                    <xdr:rowOff>19050</xdr:rowOff>
                  </to>
                </anchor>
              </controlPr>
            </control>
          </mc:Choice>
        </mc:AlternateContent>
        <mc:AlternateContent xmlns:mc="http://schemas.openxmlformats.org/markup-compatibility/2006">
          <mc:Choice Requires="x14">
            <control shapeId="198672" r:id="rId19" name="Check Box 16">
              <controlPr defaultSize="0" autoFill="0" autoLine="0" autoPict="0">
                <anchor moveWithCells="1">
                  <from>
                    <xdr:col>34</xdr:col>
                    <xdr:colOff>0</xdr:colOff>
                    <xdr:row>43</xdr:row>
                    <xdr:rowOff>0</xdr:rowOff>
                  </from>
                  <to>
                    <xdr:col>35</xdr:col>
                    <xdr:colOff>57150</xdr:colOff>
                    <xdr:row>44</xdr:row>
                    <xdr:rowOff>47625</xdr:rowOff>
                  </to>
                </anchor>
              </controlPr>
            </control>
          </mc:Choice>
        </mc:AlternateContent>
        <mc:AlternateContent xmlns:mc="http://schemas.openxmlformats.org/markup-compatibility/2006">
          <mc:Choice Requires="x14">
            <control shapeId="198673" r:id="rId20" name="Check Box 17">
              <controlPr defaultSize="0" autoFill="0" autoLine="0" autoPict="0">
                <anchor moveWithCells="1">
                  <from>
                    <xdr:col>1</xdr:col>
                    <xdr:colOff>228600</xdr:colOff>
                    <xdr:row>33</xdr:row>
                    <xdr:rowOff>0</xdr:rowOff>
                  </from>
                  <to>
                    <xdr:col>2</xdr:col>
                    <xdr:colOff>19050</xdr:colOff>
                    <xdr:row>34</xdr:row>
                    <xdr:rowOff>0</xdr:rowOff>
                  </to>
                </anchor>
              </controlPr>
            </control>
          </mc:Choice>
        </mc:AlternateContent>
        <mc:AlternateContent xmlns:mc="http://schemas.openxmlformats.org/markup-compatibility/2006">
          <mc:Choice Requires="x14">
            <control shapeId="198674" r:id="rId21" name="Check Box 18">
              <controlPr defaultSize="0" autoFill="0" autoLine="0" autoPict="0">
                <anchor moveWithCells="1">
                  <from>
                    <xdr:col>1</xdr:col>
                    <xdr:colOff>0</xdr:colOff>
                    <xdr:row>16</xdr:row>
                    <xdr:rowOff>0</xdr:rowOff>
                  </from>
                  <to>
                    <xdr:col>2</xdr:col>
                    <xdr:colOff>47625</xdr:colOff>
                    <xdr:row>16</xdr:row>
                    <xdr:rowOff>257175</xdr:rowOff>
                  </to>
                </anchor>
              </controlPr>
            </control>
          </mc:Choice>
        </mc:AlternateContent>
        <mc:AlternateContent xmlns:mc="http://schemas.openxmlformats.org/markup-compatibility/2006">
          <mc:Choice Requires="x14">
            <control shapeId="198675" r:id="rId22" name="Check Box 19">
              <controlPr defaultSize="0" autoFill="0" autoLine="0" autoPict="0">
                <anchor mov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98676" r:id="rId23" name="Check Box 20">
              <controlPr defaultSize="0" autoFill="0" autoLine="0" autoPict="0">
                <anchor moveWithCells="1">
                  <from>
                    <xdr:col>1</xdr:col>
                    <xdr:colOff>0</xdr:colOff>
                    <xdr:row>18</xdr:row>
                    <xdr:rowOff>0</xdr:rowOff>
                  </from>
                  <to>
                    <xdr:col>2</xdr:col>
                    <xdr:colOff>47625</xdr:colOff>
                    <xdr:row>19</xdr:row>
                    <xdr:rowOff>19050</xdr:rowOff>
                  </to>
                </anchor>
              </controlPr>
            </control>
          </mc:Choice>
        </mc:AlternateContent>
        <mc:AlternateContent xmlns:mc="http://schemas.openxmlformats.org/markup-compatibility/2006">
          <mc:Choice Requires="x14">
            <control shapeId="198677" r:id="rId24" name="Check Box 21">
              <controlPr defaultSize="0" autoFill="0" autoLine="0" autoPict="0">
                <anchor moveWithCells="1">
                  <from>
                    <xdr:col>1</xdr:col>
                    <xdr:colOff>0</xdr:colOff>
                    <xdr:row>19</xdr:row>
                    <xdr:rowOff>0</xdr:rowOff>
                  </from>
                  <to>
                    <xdr:col>2</xdr:col>
                    <xdr:colOff>47625</xdr:colOff>
                    <xdr:row>19</xdr:row>
                    <xdr:rowOff>257175</xdr:rowOff>
                  </to>
                </anchor>
              </controlPr>
            </control>
          </mc:Choice>
        </mc:AlternateContent>
        <mc:AlternateContent xmlns:mc="http://schemas.openxmlformats.org/markup-compatibility/2006">
          <mc:Choice Requires="x14">
            <control shapeId="198678" r:id="rId25" name="Check Box 22">
              <controlPr defaultSize="0" autoFill="0" autoLine="0" autoPict="0">
                <anchor moveWithCells="1">
                  <from>
                    <xdr:col>1</xdr:col>
                    <xdr:colOff>180975</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98679" r:id="rId26" name="Check Box 23">
              <controlPr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98680" r:id="rId27" name="Check Box 24">
              <controlPr defaultSize="0" autoFill="0" autoLine="0" autoPict="0">
                <anchor moveWithCells="1">
                  <from>
                    <xdr:col>1</xdr:col>
                    <xdr:colOff>0</xdr:colOff>
                    <xdr:row>31</xdr:row>
                    <xdr:rowOff>0</xdr:rowOff>
                  </from>
                  <to>
                    <xdr:col>2</xdr:col>
                    <xdr:colOff>47625</xdr:colOff>
                    <xdr:row>32</xdr:row>
                    <xdr:rowOff>0</xdr:rowOff>
                  </to>
                </anchor>
              </controlPr>
            </control>
          </mc:Choice>
        </mc:AlternateContent>
        <mc:AlternateContent xmlns:mc="http://schemas.openxmlformats.org/markup-compatibility/2006">
          <mc:Choice Requires="x14">
            <control shapeId="198681" r:id="rId28" name="Check Box 25">
              <controlPr defaultSize="0" autoFill="0" autoLine="0" autoPict="0">
                <anchor moveWithCells="1">
                  <from>
                    <xdr:col>1</xdr:col>
                    <xdr:colOff>0</xdr:colOff>
                    <xdr:row>32</xdr:row>
                    <xdr:rowOff>0</xdr:rowOff>
                  </from>
                  <to>
                    <xdr:col>2</xdr:col>
                    <xdr:colOff>47625</xdr:colOff>
                    <xdr:row>33</xdr:row>
                    <xdr:rowOff>0</xdr:rowOff>
                  </to>
                </anchor>
              </controlPr>
            </control>
          </mc:Choice>
        </mc:AlternateContent>
        <mc:AlternateContent xmlns:mc="http://schemas.openxmlformats.org/markup-compatibility/2006">
          <mc:Choice Requires="x14">
            <control shapeId="198682" r:id="rId29" name="Check Box 26">
              <controlPr defaultSize="0" autoFill="0" autoLine="0" autoPict="0">
                <anchor moveWithCells="1">
                  <from>
                    <xdr:col>1</xdr:col>
                    <xdr:colOff>0</xdr:colOff>
                    <xdr:row>34</xdr:row>
                    <xdr:rowOff>0</xdr:rowOff>
                  </from>
                  <to>
                    <xdr:col>2</xdr:col>
                    <xdr:colOff>47625</xdr:colOff>
                    <xdr:row>35</xdr:row>
                    <xdr:rowOff>0</xdr:rowOff>
                  </to>
                </anchor>
              </controlPr>
            </control>
          </mc:Choice>
        </mc:AlternateContent>
        <mc:AlternateContent xmlns:mc="http://schemas.openxmlformats.org/markup-compatibility/2006">
          <mc:Choice Requires="x14">
            <control shapeId="198683" r:id="rId30" name="Check Box 27">
              <controlPr defaultSize="0" autoFill="0" autoLine="0" autoPict="0">
                <anchor moveWithCells="1">
                  <from>
                    <xdr:col>1</xdr:col>
                    <xdr:colOff>0</xdr:colOff>
                    <xdr:row>30</xdr:row>
                    <xdr:rowOff>0</xdr:rowOff>
                  </from>
                  <to>
                    <xdr:col>2</xdr:col>
                    <xdr:colOff>47625</xdr:colOff>
                    <xdr:row>31</xdr:row>
                    <xdr:rowOff>0</xdr:rowOff>
                  </to>
                </anchor>
              </controlPr>
            </control>
          </mc:Choice>
        </mc:AlternateContent>
        <mc:AlternateContent xmlns:mc="http://schemas.openxmlformats.org/markup-compatibility/2006">
          <mc:Choice Requires="x14">
            <control shapeId="198684" r:id="rId31" name="Check Box 28">
              <controlPr defaultSize="0" autoFill="0" autoLine="0" autoPict="0">
                <anchor moveWithCells="1">
                  <from>
                    <xdr:col>1</xdr:col>
                    <xdr:colOff>228600</xdr:colOff>
                    <xdr:row>35</xdr:row>
                    <xdr:rowOff>0</xdr:rowOff>
                  </from>
                  <to>
                    <xdr:col>2</xdr:col>
                    <xdr:colOff>19050</xdr:colOff>
                    <xdr:row>36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6955D9B8-FBAD-4E3C-9BEE-6F8C04268327}">
          <x14:formula1>
            <xm:f>単価表!$A$2:$A$30</xm:f>
          </x14:formula1>
          <xm:sqref>L6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71490-6C3B-44D9-AC35-54091EFA229C}">
  <dimension ref="A1:AM125"/>
  <sheetViews>
    <sheetView view="pageBreakPreview" zoomScaleNormal="120" zoomScaleSheetLayoutView="100" workbookViewId="0">
      <selection activeCell="L4" sqref="L4:AM4"/>
    </sheetView>
  </sheetViews>
  <sheetFormatPr defaultColWidth="2.125" defaultRowHeight="13.5" x14ac:dyDescent="0.15"/>
  <cols>
    <col min="1" max="39" width="2.375" style="63" customWidth="1"/>
    <col min="40" max="16384" width="2.125" style="63"/>
  </cols>
  <sheetData>
    <row r="1" spans="1:39" ht="13.5" customHeight="1" x14ac:dyDescent="0.15">
      <c r="A1" s="62"/>
      <c r="AM1" s="64"/>
    </row>
    <row r="2" spans="1:39" ht="14.25" x14ac:dyDescent="0.15">
      <c r="A2" s="399" t="s">
        <v>203</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row>
    <row r="3" spans="1:39" ht="10.5" customHeight="1" x14ac:dyDescent="0.15"/>
    <row r="4" spans="1:39" s="65" customFormat="1" ht="12" customHeight="1" x14ac:dyDescent="0.15">
      <c r="A4" s="298" t="s">
        <v>67</v>
      </c>
      <c r="B4" s="304" t="s">
        <v>0</v>
      </c>
      <c r="C4" s="305"/>
      <c r="D4" s="305"/>
      <c r="E4" s="305"/>
      <c r="F4" s="305"/>
      <c r="G4" s="305"/>
      <c r="H4" s="305"/>
      <c r="I4" s="305"/>
      <c r="J4" s="305"/>
      <c r="K4" s="306"/>
      <c r="L4" s="330"/>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2"/>
    </row>
    <row r="5" spans="1:39" s="65" customFormat="1" ht="20.25" customHeight="1" x14ac:dyDescent="0.15">
      <c r="A5" s="299"/>
      <c r="B5" s="307" t="s">
        <v>66</v>
      </c>
      <c r="C5" s="308"/>
      <c r="D5" s="308"/>
      <c r="E5" s="308"/>
      <c r="F5" s="308"/>
      <c r="G5" s="308"/>
      <c r="H5" s="308"/>
      <c r="I5" s="308"/>
      <c r="J5" s="308"/>
      <c r="K5" s="309"/>
      <c r="L5" s="250"/>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2"/>
    </row>
    <row r="6" spans="1:39" s="65" customFormat="1" ht="20.25" customHeight="1" x14ac:dyDescent="0.15">
      <c r="A6" s="299"/>
      <c r="B6" s="310" t="s">
        <v>26</v>
      </c>
      <c r="C6" s="311"/>
      <c r="D6" s="311"/>
      <c r="E6" s="311"/>
      <c r="F6" s="311"/>
      <c r="G6" s="311"/>
      <c r="H6" s="311"/>
      <c r="I6" s="311"/>
      <c r="J6" s="311"/>
      <c r="K6" s="312"/>
      <c r="L6" s="342"/>
      <c r="M6" s="343"/>
      <c r="N6" s="343"/>
      <c r="O6" s="343"/>
      <c r="P6" s="343"/>
      <c r="Q6" s="343"/>
      <c r="R6" s="343"/>
      <c r="S6" s="343"/>
      <c r="T6" s="343"/>
      <c r="U6" s="343"/>
      <c r="V6" s="343"/>
      <c r="W6" s="343"/>
      <c r="X6" s="343"/>
      <c r="Y6" s="343"/>
      <c r="Z6" s="343"/>
      <c r="AA6" s="343"/>
      <c r="AB6" s="343"/>
      <c r="AC6" s="343"/>
      <c r="AD6" s="313" t="s">
        <v>115</v>
      </c>
      <c r="AE6" s="313"/>
      <c r="AF6" s="313"/>
      <c r="AG6" s="313"/>
      <c r="AH6" s="313"/>
      <c r="AI6" s="313"/>
      <c r="AJ6" s="313"/>
      <c r="AK6" s="313"/>
      <c r="AL6" s="313"/>
      <c r="AM6" s="314"/>
    </row>
    <row r="7" spans="1:39" s="65" customFormat="1" ht="20.25" customHeight="1" x14ac:dyDescent="0.15">
      <c r="A7" s="299"/>
      <c r="B7" s="310" t="s">
        <v>68</v>
      </c>
      <c r="C7" s="311"/>
      <c r="D7" s="311"/>
      <c r="E7" s="311"/>
      <c r="F7" s="311"/>
      <c r="G7" s="311"/>
      <c r="H7" s="311"/>
      <c r="I7" s="311"/>
      <c r="J7" s="311"/>
      <c r="K7" s="312"/>
      <c r="L7" s="263"/>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5"/>
    </row>
    <row r="8" spans="1:39" s="65" customFormat="1" ht="13.5" customHeight="1" x14ac:dyDescent="0.15">
      <c r="A8" s="299"/>
      <c r="B8" s="292" t="s">
        <v>23</v>
      </c>
      <c r="C8" s="293"/>
      <c r="D8" s="293"/>
      <c r="E8" s="293"/>
      <c r="F8" s="293"/>
      <c r="G8" s="293"/>
      <c r="H8" s="293"/>
      <c r="I8" s="293"/>
      <c r="J8" s="293"/>
      <c r="K8" s="294"/>
      <c r="L8" s="196" t="s">
        <v>1</v>
      </c>
      <c r="M8" s="196"/>
      <c r="N8" s="196"/>
      <c r="O8" s="196"/>
      <c r="P8" s="196"/>
      <c r="Q8" s="249"/>
      <c r="R8" s="249"/>
      <c r="S8" s="196" t="s">
        <v>2</v>
      </c>
      <c r="T8" s="249"/>
      <c r="U8" s="249"/>
      <c r="V8" s="249"/>
      <c r="W8" s="196" t="s">
        <v>3</v>
      </c>
      <c r="X8" s="196"/>
      <c r="Y8" s="196"/>
      <c r="Z8" s="196"/>
      <c r="AA8" s="196"/>
      <c r="AB8" s="196"/>
      <c r="AC8" s="197"/>
      <c r="AD8" s="196"/>
      <c r="AE8" s="196"/>
      <c r="AF8" s="196"/>
      <c r="AG8" s="196"/>
      <c r="AH8" s="196"/>
      <c r="AI8" s="196"/>
      <c r="AJ8" s="196"/>
      <c r="AK8" s="196"/>
      <c r="AL8" s="196"/>
      <c r="AM8" s="198"/>
    </row>
    <row r="9" spans="1:39" s="65" customFormat="1" ht="20.25" customHeight="1" x14ac:dyDescent="0.15">
      <c r="A9" s="299"/>
      <c r="B9" s="295"/>
      <c r="C9" s="296"/>
      <c r="D9" s="296"/>
      <c r="E9" s="296"/>
      <c r="F9" s="296"/>
      <c r="G9" s="296"/>
      <c r="H9" s="296"/>
      <c r="I9" s="296"/>
      <c r="J9" s="296"/>
      <c r="K9" s="297"/>
      <c r="L9" s="250"/>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2"/>
    </row>
    <row r="10" spans="1:39" s="65" customFormat="1" ht="20.25" customHeight="1" x14ac:dyDescent="0.15">
      <c r="A10" s="299"/>
      <c r="B10" s="281" t="s">
        <v>62</v>
      </c>
      <c r="C10" s="282"/>
      <c r="D10" s="282"/>
      <c r="E10" s="282"/>
      <c r="F10" s="282"/>
      <c r="G10" s="282"/>
      <c r="H10" s="282"/>
      <c r="I10" s="282"/>
      <c r="J10" s="282"/>
      <c r="K10" s="283"/>
      <c r="L10" s="315" t="s">
        <v>63</v>
      </c>
      <c r="M10" s="316"/>
      <c r="N10" s="316"/>
      <c r="O10" s="317"/>
      <c r="P10" s="318"/>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80"/>
    </row>
    <row r="11" spans="1:39" s="65" customFormat="1" ht="20.25" customHeight="1" x14ac:dyDescent="0.15">
      <c r="A11" s="300"/>
      <c r="B11" s="284"/>
      <c r="C11" s="285"/>
      <c r="D11" s="285"/>
      <c r="E11" s="285"/>
      <c r="F11" s="285"/>
      <c r="G11" s="285"/>
      <c r="H11" s="285"/>
      <c r="I11" s="285"/>
      <c r="J11" s="285"/>
      <c r="K11" s="286"/>
      <c r="L11" s="199" t="s">
        <v>4</v>
      </c>
      <c r="M11" s="200"/>
      <c r="N11" s="200"/>
      <c r="O11" s="200"/>
      <c r="P11" s="275"/>
      <c r="Q11" s="276"/>
      <c r="R11" s="276"/>
      <c r="S11" s="276"/>
      <c r="T11" s="276"/>
      <c r="U11" s="276"/>
      <c r="V11" s="276"/>
      <c r="W11" s="276"/>
      <c r="X11" s="276"/>
      <c r="Y11" s="277"/>
      <c r="Z11" s="199" t="s">
        <v>22</v>
      </c>
      <c r="AA11" s="200"/>
      <c r="AB11" s="200"/>
      <c r="AC11" s="278"/>
      <c r="AD11" s="279"/>
      <c r="AE11" s="279"/>
      <c r="AF11" s="279"/>
      <c r="AG11" s="279"/>
      <c r="AH11" s="279"/>
      <c r="AI11" s="279"/>
      <c r="AJ11" s="279"/>
      <c r="AK11" s="279"/>
      <c r="AL11" s="279"/>
      <c r="AM11" s="280"/>
    </row>
    <row r="12" spans="1:39" s="65" customFormat="1" ht="18.75" customHeight="1" x14ac:dyDescent="0.15">
      <c r="A12" s="292" t="s">
        <v>7</v>
      </c>
      <c r="B12" s="293"/>
      <c r="C12" s="293"/>
      <c r="D12" s="293"/>
      <c r="E12" s="293"/>
      <c r="F12" s="293"/>
      <c r="G12" s="293"/>
      <c r="H12" s="294"/>
      <c r="I12" s="182" t="b">
        <v>0</v>
      </c>
      <c r="J12" s="328" t="s">
        <v>204</v>
      </c>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9"/>
    </row>
    <row r="13" spans="1:39" s="65" customFormat="1" ht="18.75" customHeight="1" x14ac:dyDescent="0.15">
      <c r="A13" s="295"/>
      <c r="B13" s="296"/>
      <c r="C13" s="296"/>
      <c r="D13" s="296"/>
      <c r="E13" s="296"/>
      <c r="F13" s="296"/>
      <c r="G13" s="296"/>
      <c r="H13" s="297"/>
      <c r="I13" s="183" t="b">
        <v>0</v>
      </c>
      <c r="J13" s="259" t="s">
        <v>205</v>
      </c>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60"/>
    </row>
    <row r="14" spans="1:39" s="65" customFormat="1" ht="5.25" customHeight="1" x14ac:dyDescent="0.15">
      <c r="A14" s="219"/>
      <c r="B14" s="219"/>
      <c r="C14" s="219"/>
      <c r="D14" s="219"/>
      <c r="E14" s="219"/>
      <c r="F14" s="219"/>
      <c r="G14" s="219"/>
      <c r="H14" s="219"/>
      <c r="I14" s="217"/>
      <c r="J14" s="219"/>
      <c r="K14" s="66"/>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s="65" customFormat="1" ht="20.25" customHeight="1" x14ac:dyDescent="0.15">
      <c r="A15" s="272" t="s">
        <v>206</v>
      </c>
      <c r="B15" s="273"/>
      <c r="C15" s="273"/>
      <c r="D15" s="273"/>
      <c r="E15" s="273"/>
      <c r="F15" s="273"/>
      <c r="G15" s="273"/>
      <c r="H15" s="273"/>
      <c r="I15" s="273"/>
      <c r="J15" s="273"/>
      <c r="K15" s="273"/>
      <c r="L15" s="273"/>
      <c r="M15" s="273"/>
      <c r="N15" s="273"/>
      <c r="O15" s="273"/>
      <c r="P15" s="273"/>
      <c r="Q15" s="273"/>
      <c r="R15" s="273"/>
      <c r="S15" s="273"/>
      <c r="T15" s="273"/>
      <c r="U15" s="273"/>
      <c r="V15" s="274"/>
      <c r="W15" s="266" t="s">
        <v>85</v>
      </c>
      <c r="X15" s="267"/>
      <c r="Y15" s="267"/>
      <c r="Z15" s="268"/>
      <c r="AA15" s="261" t="str">
        <f>IFERROR(IF(I12,VLOOKUP(L6,単価表!$A$1:$C$30,2,FALSE),"－"),"－")</f>
        <v>－</v>
      </c>
      <c r="AB15" s="262"/>
      <c r="AC15" s="262"/>
      <c r="AD15" s="267" t="s">
        <v>19</v>
      </c>
      <c r="AE15" s="268"/>
      <c r="AF15" s="266" t="s">
        <v>15</v>
      </c>
      <c r="AG15" s="267"/>
      <c r="AH15" s="268"/>
      <c r="AI15" s="287">
        <f>ROUNDDOWN(L63/1000,0)</f>
        <v>0</v>
      </c>
      <c r="AJ15" s="288"/>
      <c r="AK15" s="288"/>
      <c r="AL15" s="267" t="s">
        <v>19</v>
      </c>
      <c r="AM15" s="268"/>
    </row>
    <row r="16" spans="1:39" s="65" customFormat="1" ht="20.25" customHeight="1" x14ac:dyDescent="0.15">
      <c r="A16" s="216" t="s">
        <v>75</v>
      </c>
      <c r="B16" s="214"/>
      <c r="C16" s="73"/>
      <c r="D16" s="73"/>
      <c r="E16" s="73"/>
      <c r="F16" s="73"/>
      <c r="G16" s="73"/>
      <c r="H16" s="383" t="s">
        <v>116</v>
      </c>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5"/>
      <c r="AF16" s="351" t="s">
        <v>196</v>
      </c>
      <c r="AG16" s="352"/>
      <c r="AH16" s="353"/>
      <c r="AI16" s="354"/>
      <c r="AJ16" s="355"/>
      <c r="AK16" s="355"/>
      <c r="AL16" s="267" t="s">
        <v>19</v>
      </c>
      <c r="AM16" s="268"/>
    </row>
    <row r="17" spans="1:39" s="65" customFormat="1" ht="39.75" customHeight="1" x14ac:dyDescent="0.15">
      <c r="A17" s="74"/>
      <c r="B17" s="184" t="b">
        <v>0</v>
      </c>
      <c r="C17" s="407" t="s">
        <v>207</v>
      </c>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9"/>
    </row>
    <row r="18" spans="1:39" s="65" customFormat="1" ht="18.75" customHeight="1" x14ac:dyDescent="0.15">
      <c r="A18" s="75"/>
      <c r="B18" s="185" t="b">
        <v>0</v>
      </c>
      <c r="C18" s="338" t="s">
        <v>86</v>
      </c>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410"/>
    </row>
    <row r="19" spans="1:39" s="65" customFormat="1" ht="18.75" customHeight="1" x14ac:dyDescent="0.15">
      <c r="A19" s="75"/>
      <c r="B19" s="185" t="b">
        <v>0</v>
      </c>
      <c r="C19" s="357" t="s">
        <v>188</v>
      </c>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8"/>
    </row>
    <row r="20" spans="1:39" s="65" customFormat="1" ht="28.5" customHeight="1" x14ac:dyDescent="0.15">
      <c r="A20" s="75"/>
      <c r="B20" s="185" t="b">
        <v>0</v>
      </c>
      <c r="C20" s="338" t="s">
        <v>117</v>
      </c>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8"/>
    </row>
    <row r="21" spans="1:39" s="65" customFormat="1" ht="20.25" customHeight="1" x14ac:dyDescent="0.15">
      <c r="A21" s="346" t="s">
        <v>189</v>
      </c>
      <c r="B21" s="347"/>
      <c r="C21" s="347"/>
      <c r="D21" s="347"/>
      <c r="E21" s="347"/>
      <c r="F21" s="347"/>
      <c r="G21" s="347"/>
      <c r="H21" s="362" t="s">
        <v>63</v>
      </c>
      <c r="I21" s="363"/>
      <c r="J21" s="363"/>
      <c r="K21" s="363"/>
      <c r="L21" s="364"/>
      <c r="M21" s="365"/>
      <c r="N21" s="365"/>
      <c r="O21" s="365"/>
      <c r="P21" s="365"/>
      <c r="Q21" s="365"/>
      <c r="R21" s="365"/>
      <c r="S21" s="365"/>
      <c r="T21" s="365"/>
      <c r="U21" s="366"/>
      <c r="V21" s="372" t="s">
        <v>71</v>
      </c>
      <c r="W21" s="373"/>
      <c r="X21" s="373"/>
      <c r="Y21" s="373"/>
      <c r="Z21" s="374"/>
      <c r="AA21" s="344"/>
      <c r="AB21" s="345"/>
      <c r="AC21" s="345"/>
      <c r="AD21" s="345"/>
      <c r="AE21" s="367"/>
      <c r="AF21" s="367"/>
      <c r="AG21" s="76" t="s">
        <v>72</v>
      </c>
      <c r="AH21" s="367"/>
      <c r="AI21" s="367"/>
      <c r="AJ21" s="76" t="s">
        <v>73</v>
      </c>
      <c r="AK21" s="367"/>
      <c r="AL21" s="367"/>
      <c r="AM21" s="77" t="s">
        <v>74</v>
      </c>
    </row>
    <row r="22" spans="1:39" s="65" customFormat="1" ht="22.5" customHeight="1" x14ac:dyDescent="0.15">
      <c r="A22" s="348"/>
      <c r="B22" s="349"/>
      <c r="C22" s="349"/>
      <c r="D22" s="349"/>
      <c r="E22" s="349"/>
      <c r="F22" s="349"/>
      <c r="G22" s="349"/>
      <c r="H22" s="378" t="s">
        <v>190</v>
      </c>
      <c r="I22" s="379"/>
      <c r="J22" s="379"/>
      <c r="K22" s="379"/>
      <c r="L22" s="380"/>
      <c r="M22" s="365"/>
      <c r="N22" s="365"/>
      <c r="O22" s="365"/>
      <c r="P22" s="365"/>
      <c r="Q22" s="365"/>
      <c r="R22" s="365"/>
      <c r="S22" s="365"/>
      <c r="T22" s="365"/>
      <c r="U22" s="366"/>
      <c r="V22" s="378" t="s">
        <v>76</v>
      </c>
      <c r="W22" s="379"/>
      <c r="X22" s="379"/>
      <c r="Y22" s="379"/>
      <c r="Z22" s="380"/>
      <c r="AA22" s="359"/>
      <c r="AB22" s="360"/>
      <c r="AC22" s="360"/>
      <c r="AD22" s="360"/>
      <c r="AE22" s="360"/>
      <c r="AF22" s="360"/>
      <c r="AG22" s="360"/>
      <c r="AH22" s="360"/>
      <c r="AI22" s="360"/>
      <c r="AJ22" s="360"/>
      <c r="AK22" s="360"/>
      <c r="AL22" s="360"/>
      <c r="AM22" s="361"/>
    </row>
    <row r="23" spans="1:39" s="65" customFormat="1" ht="18.75" customHeight="1" x14ac:dyDescent="0.15">
      <c r="A23" s="383" t="s">
        <v>191</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5"/>
    </row>
    <row r="24" spans="1:39" s="65" customFormat="1" ht="18.75" customHeight="1" x14ac:dyDescent="0.15">
      <c r="A24" s="78" t="s">
        <v>167</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80"/>
    </row>
    <row r="25" spans="1:39" s="84" customFormat="1" ht="19.5" customHeight="1" x14ac:dyDescent="0.15">
      <c r="A25" s="81" t="s">
        <v>87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3"/>
    </row>
    <row r="26" spans="1:39" s="65" customFormat="1" ht="18.75" customHeight="1" x14ac:dyDescent="0.15">
      <c r="A26" s="85"/>
      <c r="B26" s="184" t="b">
        <v>0</v>
      </c>
      <c r="C26" s="86" t="s">
        <v>65</v>
      </c>
      <c r="D26" s="87"/>
      <c r="E26" s="87"/>
      <c r="F26" s="87"/>
      <c r="G26" s="87"/>
      <c r="H26" s="87"/>
      <c r="I26" s="87"/>
      <c r="J26" s="87"/>
      <c r="K26" s="87"/>
      <c r="L26" s="87"/>
      <c r="M26" s="87"/>
      <c r="N26" s="87" t="s">
        <v>11</v>
      </c>
      <c r="O26" s="186" t="b">
        <v>0</v>
      </c>
      <c r="P26" s="86" t="s">
        <v>8</v>
      </c>
      <c r="Q26" s="88"/>
      <c r="R26" s="88"/>
      <c r="S26" s="211"/>
      <c r="T26" s="66"/>
      <c r="U26" s="66"/>
      <c r="V26" s="66"/>
      <c r="W26" s="88"/>
      <c r="X26" s="219"/>
      <c r="Y26" s="219"/>
      <c r="Z26" s="219"/>
      <c r="AA26" s="187" t="b">
        <v>0</v>
      </c>
      <c r="AB26" s="86" t="s">
        <v>9</v>
      </c>
      <c r="AC26" s="70"/>
      <c r="AD26" s="70"/>
      <c r="AE26" s="70"/>
      <c r="AF26" s="70"/>
      <c r="AG26" s="219"/>
      <c r="AH26" s="219"/>
      <c r="AI26" s="187" t="b">
        <v>0</v>
      </c>
      <c r="AJ26" s="86" t="s">
        <v>10</v>
      </c>
      <c r="AK26" s="87"/>
      <c r="AL26" s="87"/>
      <c r="AM26" s="90"/>
    </row>
    <row r="27" spans="1:39" s="65" customFormat="1" ht="18.75" customHeight="1" x14ac:dyDescent="0.15">
      <c r="A27" s="85"/>
      <c r="B27" s="185" t="b">
        <v>0</v>
      </c>
      <c r="C27" s="91" t="s">
        <v>64</v>
      </c>
      <c r="D27" s="92"/>
      <c r="E27" s="92"/>
      <c r="F27" s="92"/>
      <c r="G27" s="92"/>
      <c r="H27" s="92"/>
      <c r="I27" s="92"/>
      <c r="J27" s="92"/>
      <c r="K27" s="92"/>
      <c r="L27" s="93"/>
      <c r="M27" s="93"/>
      <c r="N27" s="92" t="s">
        <v>11</v>
      </c>
      <c r="O27" s="188" t="b">
        <v>0</v>
      </c>
      <c r="P27" s="91" t="s">
        <v>6</v>
      </c>
      <c r="Q27" s="94"/>
      <c r="R27" s="94"/>
      <c r="S27" s="215"/>
      <c r="T27" s="93"/>
      <c r="U27" s="93"/>
      <c r="V27" s="93"/>
      <c r="W27" s="94"/>
      <c r="X27" s="96"/>
      <c r="Y27" s="96"/>
      <c r="Z27" s="189" t="b">
        <v>0</v>
      </c>
      <c r="AA27" s="91" t="s">
        <v>5</v>
      </c>
      <c r="AB27" s="96"/>
      <c r="AC27" s="97"/>
      <c r="AD27" s="97"/>
      <c r="AE27" s="97"/>
      <c r="AF27" s="97"/>
      <c r="AG27" s="96"/>
      <c r="AH27" s="189" t="b">
        <v>0</v>
      </c>
      <c r="AI27" s="91" t="s">
        <v>10</v>
      </c>
      <c r="AJ27" s="92"/>
      <c r="AK27" s="92"/>
      <c r="AL27" s="92"/>
      <c r="AM27" s="98"/>
    </row>
    <row r="28" spans="1:39" s="65" customFormat="1" ht="18.75" customHeight="1" x14ac:dyDescent="0.15">
      <c r="A28" s="85"/>
      <c r="B28" s="185" t="b">
        <v>0</v>
      </c>
      <c r="C28" s="91" t="s">
        <v>88</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8"/>
    </row>
    <row r="29" spans="1:39" s="65" customFormat="1" ht="18.75" customHeight="1" x14ac:dyDescent="0.15">
      <c r="A29" s="85"/>
      <c r="B29" s="185" t="b">
        <v>0</v>
      </c>
      <c r="C29" s="91" t="s">
        <v>89</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8"/>
    </row>
    <row r="30" spans="1:39" s="65" customFormat="1" ht="18.75" customHeight="1" x14ac:dyDescent="0.15">
      <c r="A30" s="74"/>
      <c r="B30" s="190" t="b">
        <v>0</v>
      </c>
      <c r="C30" s="91" t="s">
        <v>90</v>
      </c>
      <c r="D30" s="96"/>
      <c r="E30" s="99"/>
      <c r="F30" s="96"/>
      <c r="G30" s="96"/>
      <c r="H30" s="96"/>
      <c r="I30" s="96"/>
      <c r="J30" s="94"/>
      <c r="K30" s="94"/>
      <c r="L30" s="94"/>
      <c r="M30" s="94"/>
      <c r="N30" s="94"/>
      <c r="O30" s="100"/>
      <c r="P30" s="101"/>
      <c r="Q30" s="93"/>
      <c r="R30" s="93"/>
      <c r="S30" s="96"/>
      <c r="T30" s="96"/>
      <c r="U30" s="96"/>
      <c r="V30" s="96"/>
      <c r="W30" s="96"/>
      <c r="X30" s="96"/>
      <c r="Y30" s="96"/>
      <c r="Z30" s="96"/>
      <c r="AA30" s="96"/>
      <c r="AB30" s="96"/>
      <c r="AC30" s="96"/>
      <c r="AD30" s="96"/>
      <c r="AE30" s="96"/>
      <c r="AF30" s="96"/>
      <c r="AG30" s="96"/>
      <c r="AH30" s="94"/>
      <c r="AI30" s="102"/>
      <c r="AJ30" s="102"/>
      <c r="AK30" s="102"/>
      <c r="AL30" s="102"/>
      <c r="AM30" s="103"/>
    </row>
    <row r="31" spans="1:39" s="65" customFormat="1" ht="18.75" customHeight="1" x14ac:dyDescent="0.15">
      <c r="A31" s="74"/>
      <c r="B31" s="191" t="b">
        <v>0</v>
      </c>
      <c r="C31" s="101" t="s">
        <v>91</v>
      </c>
      <c r="D31" s="96"/>
      <c r="E31" s="99"/>
      <c r="F31" s="96"/>
      <c r="G31" s="96"/>
      <c r="H31" s="96"/>
      <c r="I31" s="96"/>
      <c r="J31" s="94"/>
      <c r="K31" s="94"/>
      <c r="L31" s="94"/>
      <c r="M31" s="94"/>
      <c r="N31" s="94"/>
      <c r="O31" s="100"/>
      <c r="P31" s="101"/>
      <c r="Q31" s="93"/>
      <c r="R31" s="93"/>
      <c r="S31" s="96"/>
      <c r="T31" s="96"/>
      <c r="U31" s="96"/>
      <c r="V31" s="96"/>
      <c r="W31" s="96"/>
      <c r="X31" s="96"/>
      <c r="Y31" s="96"/>
      <c r="Z31" s="96"/>
      <c r="AA31" s="96"/>
      <c r="AB31" s="96"/>
      <c r="AC31" s="96"/>
      <c r="AD31" s="96"/>
      <c r="AE31" s="96"/>
      <c r="AF31" s="96"/>
      <c r="AG31" s="96"/>
      <c r="AH31" s="94"/>
      <c r="AI31" s="102"/>
      <c r="AJ31" s="102"/>
      <c r="AK31" s="102"/>
      <c r="AL31" s="102"/>
      <c r="AM31" s="103"/>
    </row>
    <row r="32" spans="1:39" s="65" customFormat="1" ht="18.75" customHeight="1" x14ac:dyDescent="0.15">
      <c r="A32" s="74"/>
      <c r="B32" s="190" t="b">
        <v>0</v>
      </c>
      <c r="C32" s="91" t="s">
        <v>92</v>
      </c>
      <c r="D32" s="96"/>
      <c r="E32" s="99"/>
      <c r="F32" s="96"/>
      <c r="G32" s="96"/>
      <c r="H32" s="96"/>
      <c r="I32" s="96"/>
      <c r="J32" s="94"/>
      <c r="K32" s="94"/>
      <c r="L32" s="94"/>
      <c r="M32" s="94"/>
      <c r="N32" s="94"/>
      <c r="O32" s="100"/>
      <c r="P32" s="101"/>
      <c r="Q32" s="93"/>
      <c r="R32" s="93"/>
      <c r="S32" s="96"/>
      <c r="T32" s="96"/>
      <c r="U32" s="96"/>
      <c r="V32" s="96"/>
      <c r="W32" s="96"/>
      <c r="X32" s="96"/>
      <c r="Y32" s="96"/>
      <c r="Z32" s="96"/>
      <c r="AA32" s="96"/>
      <c r="AB32" s="96"/>
      <c r="AC32" s="96"/>
      <c r="AD32" s="96"/>
      <c r="AE32" s="96"/>
      <c r="AF32" s="96"/>
      <c r="AG32" s="96"/>
      <c r="AH32" s="94"/>
      <c r="AI32" s="102"/>
      <c r="AJ32" s="102"/>
      <c r="AK32" s="102"/>
      <c r="AL32" s="102"/>
      <c r="AM32" s="103"/>
    </row>
    <row r="33" spans="1:39" s="65" customFormat="1" ht="18.75" customHeight="1" x14ac:dyDescent="0.15">
      <c r="A33" s="104"/>
      <c r="B33" s="192" t="b">
        <v>0</v>
      </c>
      <c r="C33" s="105" t="s">
        <v>69</v>
      </c>
      <c r="D33" s="220"/>
      <c r="E33" s="107"/>
      <c r="F33" s="220"/>
      <c r="G33" s="220"/>
      <c r="H33" s="220"/>
      <c r="I33" s="220"/>
      <c r="J33" s="108"/>
      <c r="K33" s="108"/>
      <c r="L33" s="108"/>
      <c r="M33" s="108"/>
      <c r="N33" s="108"/>
      <c r="O33" s="109"/>
      <c r="P33" s="110"/>
      <c r="Q33" s="111"/>
      <c r="R33" s="111"/>
      <c r="S33" s="220"/>
      <c r="T33" s="220"/>
      <c r="U33" s="220"/>
      <c r="V33" s="220"/>
      <c r="W33" s="220"/>
      <c r="X33" s="220"/>
      <c r="Y33" s="220"/>
      <c r="Z33" s="220"/>
      <c r="AA33" s="220"/>
      <c r="AB33" s="220"/>
      <c r="AC33" s="220"/>
      <c r="AD33" s="220"/>
      <c r="AE33" s="220"/>
      <c r="AF33" s="220"/>
      <c r="AG33" s="220"/>
      <c r="AH33" s="108"/>
      <c r="AI33" s="112"/>
      <c r="AJ33" s="112"/>
      <c r="AK33" s="112"/>
      <c r="AL33" s="112"/>
      <c r="AM33" s="113"/>
    </row>
    <row r="34" spans="1:39" s="84" customFormat="1" ht="18.75" customHeight="1" x14ac:dyDescent="0.15">
      <c r="A34" s="81" t="s">
        <v>93</v>
      </c>
      <c r="B34" s="114"/>
      <c r="C34" s="115"/>
      <c r="D34" s="114"/>
      <c r="E34" s="116"/>
      <c r="F34" s="114"/>
      <c r="G34" s="114"/>
      <c r="H34" s="114"/>
      <c r="I34" s="114"/>
      <c r="J34" s="117"/>
      <c r="K34" s="117"/>
      <c r="L34" s="117"/>
      <c r="M34" s="117"/>
      <c r="N34" s="117"/>
      <c r="O34" s="118"/>
      <c r="P34" s="119"/>
      <c r="Q34" s="120"/>
      <c r="R34" s="120"/>
      <c r="S34" s="114"/>
      <c r="T34" s="114"/>
      <c r="U34" s="114"/>
      <c r="V34" s="114"/>
      <c r="W34" s="114"/>
      <c r="X34" s="114"/>
      <c r="Y34" s="114"/>
      <c r="Z34" s="114"/>
      <c r="AA34" s="114"/>
      <c r="AB34" s="114"/>
      <c r="AC34" s="114"/>
      <c r="AD34" s="114"/>
      <c r="AE34" s="114"/>
      <c r="AF34" s="114"/>
      <c r="AG34" s="114"/>
      <c r="AH34" s="117"/>
      <c r="AI34" s="121"/>
      <c r="AJ34" s="121"/>
      <c r="AK34" s="121"/>
      <c r="AL34" s="121"/>
      <c r="AM34" s="122"/>
    </row>
    <row r="35" spans="1:39" s="65" customFormat="1" ht="18.75" customHeight="1" x14ac:dyDescent="0.15">
      <c r="A35" s="104"/>
      <c r="B35" s="193" t="b">
        <v>0</v>
      </c>
      <c r="C35" s="123" t="s">
        <v>94</v>
      </c>
      <c r="D35" s="73"/>
      <c r="E35" s="124"/>
      <c r="F35" s="73"/>
      <c r="G35" s="73"/>
      <c r="H35" s="73"/>
      <c r="I35" s="73"/>
      <c r="J35" s="76"/>
      <c r="K35" s="76"/>
      <c r="L35" s="76"/>
      <c r="M35" s="76"/>
      <c r="N35" s="76"/>
      <c r="O35" s="125"/>
      <c r="P35" s="126"/>
      <c r="Q35" s="67"/>
      <c r="R35" s="67"/>
      <c r="S35" s="73"/>
      <c r="T35" s="73"/>
      <c r="U35" s="73"/>
      <c r="V35" s="73"/>
      <c r="W35" s="73"/>
      <c r="X35" s="73"/>
      <c r="Y35" s="73"/>
      <c r="Z35" s="73"/>
      <c r="AA35" s="73"/>
      <c r="AB35" s="73"/>
      <c r="AC35" s="73"/>
      <c r="AD35" s="73"/>
      <c r="AE35" s="73"/>
      <c r="AF35" s="73"/>
      <c r="AG35" s="73"/>
      <c r="AH35" s="76"/>
      <c r="AI35" s="127"/>
      <c r="AJ35" s="127"/>
      <c r="AK35" s="127"/>
      <c r="AL35" s="127"/>
      <c r="AM35" s="77"/>
    </row>
    <row r="36" spans="1:39" s="65" customFormat="1" ht="18" customHeight="1" x14ac:dyDescent="0.15">
      <c r="A36" s="218" t="s">
        <v>84</v>
      </c>
      <c r="B36" s="214"/>
      <c r="C36" s="73"/>
      <c r="D36" s="73"/>
      <c r="E36" s="124"/>
      <c r="F36" s="73"/>
      <c r="G36" s="73"/>
      <c r="H36" s="73"/>
      <c r="I36" s="73"/>
      <c r="J36" s="76"/>
      <c r="K36" s="76"/>
      <c r="L36" s="76"/>
      <c r="M36" s="76"/>
      <c r="N36" s="76"/>
      <c r="O36" s="125"/>
      <c r="P36" s="67"/>
      <c r="Q36" s="67"/>
      <c r="R36" s="67"/>
      <c r="S36" s="76"/>
      <c r="T36" s="73"/>
      <c r="U36" s="73"/>
      <c r="V36" s="73"/>
      <c r="W36" s="73"/>
      <c r="X36" s="73"/>
      <c r="Y36" s="73"/>
      <c r="Z36" s="73"/>
      <c r="AA36" s="73"/>
      <c r="AB36" s="73"/>
      <c r="AC36" s="73"/>
      <c r="AD36" s="73"/>
      <c r="AE36" s="73"/>
      <c r="AF36" s="73"/>
      <c r="AG36" s="73"/>
      <c r="AH36" s="76"/>
      <c r="AI36" s="127"/>
      <c r="AJ36" s="127"/>
      <c r="AK36" s="127"/>
      <c r="AL36" s="127"/>
      <c r="AM36" s="77"/>
    </row>
    <row r="37" spans="1:39" ht="21.75" customHeight="1" x14ac:dyDescent="0.15">
      <c r="A37" s="129"/>
      <c r="B37" s="289"/>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1"/>
    </row>
    <row r="38" spans="1:39" ht="5.25" customHeight="1" x14ac:dyDescent="0.15">
      <c r="A38" s="130"/>
      <c r="B38" s="219"/>
      <c r="C38" s="86"/>
      <c r="D38" s="219"/>
      <c r="E38" s="131"/>
      <c r="F38" s="219"/>
      <c r="G38" s="219"/>
      <c r="H38" s="219"/>
      <c r="I38" s="219"/>
      <c r="J38" s="88"/>
      <c r="K38" s="88"/>
      <c r="L38" s="88"/>
      <c r="M38" s="88"/>
      <c r="N38" s="88"/>
      <c r="O38" s="132"/>
      <c r="P38" s="133"/>
      <c r="Q38" s="130"/>
      <c r="R38" s="130"/>
      <c r="S38" s="88"/>
      <c r="T38" s="219"/>
      <c r="U38" s="88"/>
      <c r="V38" s="88"/>
      <c r="W38" s="88"/>
      <c r="X38" s="88"/>
      <c r="Y38" s="219"/>
      <c r="Z38" s="219"/>
      <c r="AA38" s="219"/>
      <c r="AB38" s="219"/>
      <c r="AC38" s="86"/>
      <c r="AD38" s="88"/>
      <c r="AE38" s="88"/>
      <c r="AF38" s="88"/>
      <c r="AG38" s="88"/>
      <c r="AH38" s="88"/>
      <c r="AI38" s="134"/>
      <c r="AJ38" s="134"/>
      <c r="AK38" s="134"/>
      <c r="AL38" s="134"/>
      <c r="AM38" s="88"/>
    </row>
    <row r="39" spans="1:39" ht="20.25" customHeight="1" x14ac:dyDescent="0.15">
      <c r="A39" s="272" t="s">
        <v>208</v>
      </c>
      <c r="B39" s="273"/>
      <c r="C39" s="273"/>
      <c r="D39" s="273"/>
      <c r="E39" s="273"/>
      <c r="F39" s="273"/>
      <c r="G39" s="273"/>
      <c r="H39" s="273"/>
      <c r="I39" s="273"/>
      <c r="J39" s="273"/>
      <c r="K39" s="273"/>
      <c r="L39" s="273"/>
      <c r="M39" s="273"/>
      <c r="N39" s="273"/>
      <c r="O39" s="273"/>
      <c r="P39" s="273"/>
      <c r="Q39" s="273"/>
      <c r="R39" s="273"/>
      <c r="S39" s="273"/>
      <c r="T39" s="273"/>
      <c r="U39" s="273"/>
      <c r="V39" s="274"/>
      <c r="W39" s="266" t="s">
        <v>85</v>
      </c>
      <c r="X39" s="267"/>
      <c r="Y39" s="267"/>
      <c r="Z39" s="268"/>
      <c r="AA39" s="261" t="str">
        <f>IFERROR(IF(I13,VLOOKUP(L6,単価表!$A$1:$C$30,3,FALSE),"－"),"－")</f>
        <v>－</v>
      </c>
      <c r="AB39" s="262"/>
      <c r="AC39" s="262"/>
      <c r="AD39" s="267" t="s">
        <v>19</v>
      </c>
      <c r="AE39" s="268"/>
      <c r="AF39" s="266" t="s">
        <v>15</v>
      </c>
      <c r="AG39" s="267"/>
      <c r="AH39" s="268"/>
      <c r="AI39" s="287">
        <f>ROUNDDOWN(L71/1000,0)</f>
        <v>0</v>
      </c>
      <c r="AJ39" s="288"/>
      <c r="AK39" s="288"/>
      <c r="AL39" s="267" t="s">
        <v>19</v>
      </c>
      <c r="AM39" s="268"/>
    </row>
    <row r="40" spans="1:39" s="65" customFormat="1" ht="20.25" customHeight="1" x14ac:dyDescent="0.15">
      <c r="A40" s="346" t="s">
        <v>95</v>
      </c>
      <c r="B40" s="347"/>
      <c r="C40" s="347"/>
      <c r="D40" s="347"/>
      <c r="E40" s="347"/>
      <c r="F40" s="347"/>
      <c r="G40" s="347"/>
      <c r="H40" s="362" t="s">
        <v>77</v>
      </c>
      <c r="I40" s="363"/>
      <c r="J40" s="363"/>
      <c r="K40" s="363"/>
      <c r="L40" s="364"/>
      <c r="M40" s="350"/>
      <c r="N40" s="350"/>
      <c r="O40" s="350"/>
      <c r="P40" s="350"/>
      <c r="Q40" s="350"/>
      <c r="R40" s="350"/>
      <c r="S40" s="350"/>
      <c r="T40" s="350"/>
      <c r="U40" s="350"/>
      <c r="V40" s="350"/>
      <c r="W40" s="350"/>
      <c r="X40" s="350"/>
      <c r="Y40" s="350"/>
      <c r="Z40" s="350"/>
      <c r="AA40" s="350"/>
      <c r="AB40" s="350"/>
      <c r="AC40" s="350"/>
      <c r="AD40" s="350"/>
      <c r="AE40" s="350"/>
      <c r="AF40" s="351" t="s">
        <v>196</v>
      </c>
      <c r="AG40" s="352"/>
      <c r="AH40" s="353"/>
      <c r="AI40" s="354"/>
      <c r="AJ40" s="355"/>
      <c r="AK40" s="355"/>
      <c r="AL40" s="267" t="s">
        <v>19</v>
      </c>
      <c r="AM40" s="268"/>
    </row>
    <row r="41" spans="1:39" s="65" customFormat="1" ht="20.25" customHeight="1" x14ac:dyDescent="0.15">
      <c r="A41" s="348"/>
      <c r="B41" s="349"/>
      <c r="C41" s="349"/>
      <c r="D41" s="349"/>
      <c r="E41" s="349"/>
      <c r="F41" s="349"/>
      <c r="G41" s="349"/>
      <c r="H41" s="402" t="s">
        <v>68</v>
      </c>
      <c r="I41" s="403"/>
      <c r="J41" s="403"/>
      <c r="K41" s="403"/>
      <c r="L41" s="404"/>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6"/>
    </row>
    <row r="42" spans="1:39" s="65" customFormat="1" ht="19.5" customHeight="1" x14ac:dyDescent="0.15">
      <c r="A42" s="78" t="s">
        <v>168</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80"/>
    </row>
    <row r="43" spans="1:39" s="65" customFormat="1" ht="18.75" customHeight="1" x14ac:dyDescent="0.15">
      <c r="A43" s="218" t="s">
        <v>96</v>
      </c>
      <c r="B43" s="135"/>
      <c r="C43" s="135"/>
      <c r="D43" s="135"/>
      <c r="E43" s="135"/>
      <c r="F43" s="135"/>
      <c r="G43" s="135"/>
      <c r="H43" s="135"/>
      <c r="I43" s="135"/>
      <c r="J43" s="135"/>
      <c r="K43" s="135"/>
      <c r="L43" s="135"/>
      <c r="M43" s="135"/>
      <c r="N43" s="135"/>
      <c r="O43" s="135"/>
      <c r="P43" s="135"/>
      <c r="Q43" s="135"/>
      <c r="R43" s="135"/>
      <c r="S43" s="136"/>
      <c r="T43" s="136"/>
      <c r="U43" s="136"/>
      <c r="V43" s="136"/>
      <c r="W43" s="136"/>
      <c r="X43" s="136"/>
      <c r="Y43" s="136"/>
      <c r="Z43" s="136"/>
      <c r="AA43" s="136"/>
      <c r="AB43" s="136"/>
      <c r="AC43" s="136"/>
      <c r="AD43" s="136"/>
      <c r="AE43" s="136"/>
      <c r="AF43" s="136"/>
      <c r="AG43" s="136"/>
      <c r="AH43" s="136"/>
      <c r="AI43" s="136"/>
      <c r="AJ43" s="136"/>
      <c r="AK43" s="136"/>
      <c r="AL43" s="136"/>
      <c r="AM43" s="137"/>
    </row>
    <row r="44" spans="1:39" s="65" customFormat="1" ht="18.75" customHeight="1" x14ac:dyDescent="0.15">
      <c r="A44" s="138"/>
      <c r="B44" s="184" t="b">
        <v>0</v>
      </c>
      <c r="C44" s="86" t="s">
        <v>97</v>
      </c>
      <c r="D44" s="87"/>
      <c r="E44" s="87"/>
      <c r="F44" s="87"/>
      <c r="G44" s="87"/>
      <c r="H44" s="87"/>
      <c r="I44" s="87"/>
      <c r="J44" s="87"/>
      <c r="K44" s="87"/>
      <c r="L44" s="87"/>
      <c r="M44" s="87"/>
      <c r="N44" s="87" t="s">
        <v>11</v>
      </c>
      <c r="O44" s="186" t="b">
        <v>0</v>
      </c>
      <c r="P44" s="86" t="s">
        <v>8</v>
      </c>
      <c r="Q44" s="88"/>
      <c r="R44" s="88"/>
      <c r="S44" s="211"/>
      <c r="T44" s="66"/>
      <c r="U44" s="66"/>
      <c r="V44" s="66"/>
      <c r="W44" s="88"/>
      <c r="X44" s="219"/>
      <c r="Y44" s="219"/>
      <c r="Z44" s="219"/>
      <c r="AA44" s="187" t="b">
        <v>0</v>
      </c>
      <c r="AB44" s="86" t="s">
        <v>9</v>
      </c>
      <c r="AC44" s="70"/>
      <c r="AD44" s="70"/>
      <c r="AE44" s="70"/>
      <c r="AF44" s="70"/>
      <c r="AG44" s="219"/>
      <c r="AH44" s="219"/>
      <c r="AI44" s="187" t="b">
        <v>0</v>
      </c>
      <c r="AJ44" s="86" t="s">
        <v>10</v>
      </c>
      <c r="AK44" s="87"/>
      <c r="AL44" s="87"/>
      <c r="AM44" s="90"/>
    </row>
    <row r="45" spans="1:39" s="65" customFormat="1" ht="18" customHeight="1" x14ac:dyDescent="0.15">
      <c r="A45" s="218" t="s">
        <v>98</v>
      </c>
      <c r="B45" s="214"/>
      <c r="C45" s="73"/>
      <c r="D45" s="73"/>
      <c r="E45" s="124"/>
      <c r="F45" s="73"/>
      <c r="G45" s="73"/>
      <c r="H45" s="73"/>
      <c r="I45" s="73"/>
      <c r="J45" s="76"/>
      <c r="K45" s="76"/>
      <c r="L45" s="76"/>
      <c r="M45" s="76"/>
      <c r="N45" s="76"/>
      <c r="O45" s="125"/>
      <c r="P45" s="67"/>
      <c r="Q45" s="67"/>
      <c r="R45" s="67"/>
      <c r="S45" s="76"/>
      <c r="T45" s="73"/>
      <c r="U45" s="73"/>
      <c r="V45" s="73"/>
      <c r="W45" s="73"/>
      <c r="X45" s="73"/>
      <c r="Y45" s="73"/>
      <c r="Z45" s="73"/>
      <c r="AA45" s="73"/>
      <c r="AB45" s="73"/>
      <c r="AC45" s="73"/>
      <c r="AD45" s="73"/>
      <c r="AE45" s="73"/>
      <c r="AF45" s="73"/>
      <c r="AG45" s="73"/>
      <c r="AH45" s="76"/>
      <c r="AI45" s="127"/>
      <c r="AJ45" s="127"/>
      <c r="AK45" s="127"/>
      <c r="AL45" s="127"/>
      <c r="AM45" s="77"/>
    </row>
    <row r="46" spans="1:39" ht="21.75" customHeight="1" x14ac:dyDescent="0.15">
      <c r="A46" s="129"/>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1"/>
    </row>
    <row r="47" spans="1:39" ht="6" customHeight="1" x14ac:dyDescent="0.15">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row>
    <row r="48" spans="1:39" ht="18" customHeight="1" x14ac:dyDescent="0.15">
      <c r="A48" s="140" t="s">
        <v>12</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row>
    <row r="49" spans="1:39" ht="18.75" customHeight="1" x14ac:dyDescent="0.15">
      <c r="A49" s="141" t="s">
        <v>209</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row>
    <row r="50" spans="1:39" ht="18.75" customHeight="1" x14ac:dyDescent="0.15">
      <c r="A50" s="323"/>
      <c r="B50" s="324"/>
      <c r="C50" s="372" t="s">
        <v>13</v>
      </c>
      <c r="D50" s="373"/>
      <c r="E50" s="373"/>
      <c r="F50" s="373"/>
      <c r="G50" s="373"/>
      <c r="H50" s="373"/>
      <c r="I50" s="373"/>
      <c r="J50" s="373"/>
      <c r="K50" s="374"/>
      <c r="L50" s="372" t="s">
        <v>16</v>
      </c>
      <c r="M50" s="373"/>
      <c r="N50" s="373"/>
      <c r="O50" s="373"/>
      <c r="P50" s="373"/>
      <c r="Q50" s="374"/>
      <c r="R50" s="323" t="s">
        <v>14</v>
      </c>
      <c r="S50" s="389"/>
      <c r="T50" s="389"/>
      <c r="U50" s="389"/>
      <c r="V50" s="389"/>
      <c r="W50" s="389"/>
      <c r="X50" s="389"/>
      <c r="Y50" s="389"/>
      <c r="Z50" s="389"/>
      <c r="AA50" s="389"/>
      <c r="AB50" s="389"/>
      <c r="AC50" s="389"/>
      <c r="AD50" s="389"/>
      <c r="AE50" s="389"/>
      <c r="AF50" s="389"/>
      <c r="AG50" s="389"/>
      <c r="AH50" s="389"/>
      <c r="AI50" s="389"/>
      <c r="AJ50" s="389"/>
      <c r="AK50" s="389"/>
      <c r="AL50" s="389"/>
      <c r="AM50" s="324"/>
    </row>
    <row r="51" spans="1:39" ht="20.25" customHeight="1" x14ac:dyDescent="0.15">
      <c r="A51" s="253" t="s">
        <v>83</v>
      </c>
      <c r="B51" s="254"/>
      <c r="C51" s="325" t="str">
        <f>IF(B26,C26,"")</f>
        <v/>
      </c>
      <c r="D51" s="325"/>
      <c r="E51" s="325"/>
      <c r="F51" s="325"/>
      <c r="G51" s="325"/>
      <c r="H51" s="325"/>
      <c r="I51" s="325"/>
      <c r="J51" s="325"/>
      <c r="K51" s="325"/>
      <c r="L51" s="356"/>
      <c r="M51" s="356"/>
      <c r="N51" s="356"/>
      <c r="O51" s="356"/>
      <c r="P51" s="356"/>
      <c r="Q51" s="356"/>
      <c r="R51" s="388"/>
      <c r="S51" s="388"/>
      <c r="T51" s="388"/>
      <c r="U51" s="388"/>
      <c r="V51" s="388"/>
      <c r="W51" s="388"/>
      <c r="X51" s="388"/>
      <c r="Y51" s="388"/>
      <c r="Z51" s="388"/>
      <c r="AA51" s="388"/>
      <c r="AB51" s="388"/>
      <c r="AC51" s="388"/>
      <c r="AD51" s="388"/>
      <c r="AE51" s="388"/>
      <c r="AF51" s="388"/>
      <c r="AG51" s="388"/>
      <c r="AH51" s="388"/>
      <c r="AI51" s="388"/>
      <c r="AJ51" s="388"/>
      <c r="AK51" s="388"/>
      <c r="AL51" s="388"/>
      <c r="AM51" s="388"/>
    </row>
    <row r="52" spans="1:39" ht="20.25" customHeight="1" x14ac:dyDescent="0.15">
      <c r="A52" s="255"/>
      <c r="B52" s="256"/>
      <c r="C52" s="319" t="str">
        <f t="shared" ref="C52:C58" si="0">IF(B27,C27,"")</f>
        <v/>
      </c>
      <c r="D52" s="319"/>
      <c r="E52" s="319"/>
      <c r="F52" s="319"/>
      <c r="G52" s="319"/>
      <c r="H52" s="319"/>
      <c r="I52" s="319"/>
      <c r="J52" s="319"/>
      <c r="K52" s="319"/>
      <c r="L52" s="321"/>
      <c r="M52" s="321"/>
      <c r="N52" s="321"/>
      <c r="O52" s="321"/>
      <c r="P52" s="321"/>
      <c r="Q52" s="321"/>
      <c r="R52" s="326"/>
      <c r="S52" s="326"/>
      <c r="T52" s="326"/>
      <c r="U52" s="326"/>
      <c r="V52" s="326"/>
      <c r="W52" s="326"/>
      <c r="X52" s="326"/>
      <c r="Y52" s="326"/>
      <c r="Z52" s="326"/>
      <c r="AA52" s="326"/>
      <c r="AB52" s="326"/>
      <c r="AC52" s="326"/>
      <c r="AD52" s="326"/>
      <c r="AE52" s="326"/>
      <c r="AF52" s="326"/>
      <c r="AG52" s="326"/>
      <c r="AH52" s="326"/>
      <c r="AI52" s="326"/>
      <c r="AJ52" s="326"/>
      <c r="AK52" s="326"/>
      <c r="AL52" s="326"/>
      <c r="AM52" s="326"/>
    </row>
    <row r="53" spans="1:39" ht="20.25" customHeight="1" x14ac:dyDescent="0.15">
      <c r="A53" s="255"/>
      <c r="B53" s="256"/>
      <c r="C53" s="319" t="str">
        <f t="shared" si="0"/>
        <v/>
      </c>
      <c r="D53" s="319"/>
      <c r="E53" s="319"/>
      <c r="F53" s="319"/>
      <c r="G53" s="319"/>
      <c r="H53" s="319"/>
      <c r="I53" s="319"/>
      <c r="J53" s="319"/>
      <c r="K53" s="319"/>
      <c r="L53" s="321"/>
      <c r="M53" s="321"/>
      <c r="N53" s="321"/>
      <c r="O53" s="321"/>
      <c r="P53" s="321"/>
      <c r="Q53" s="321"/>
      <c r="R53" s="326"/>
      <c r="S53" s="326"/>
      <c r="T53" s="326"/>
      <c r="U53" s="326"/>
      <c r="V53" s="326"/>
      <c r="W53" s="326"/>
      <c r="X53" s="326"/>
      <c r="Y53" s="326"/>
      <c r="Z53" s="326"/>
      <c r="AA53" s="326"/>
      <c r="AB53" s="326"/>
      <c r="AC53" s="326"/>
      <c r="AD53" s="326"/>
      <c r="AE53" s="326"/>
      <c r="AF53" s="326"/>
      <c r="AG53" s="326"/>
      <c r="AH53" s="326"/>
      <c r="AI53" s="326"/>
      <c r="AJ53" s="326"/>
      <c r="AK53" s="326"/>
      <c r="AL53" s="326"/>
      <c r="AM53" s="326"/>
    </row>
    <row r="54" spans="1:39" ht="20.25" customHeight="1" x14ac:dyDescent="0.15">
      <c r="A54" s="255"/>
      <c r="B54" s="256"/>
      <c r="C54" s="319" t="str">
        <f t="shared" si="0"/>
        <v/>
      </c>
      <c r="D54" s="319"/>
      <c r="E54" s="319"/>
      <c r="F54" s="319"/>
      <c r="G54" s="319"/>
      <c r="H54" s="319"/>
      <c r="I54" s="319"/>
      <c r="J54" s="319"/>
      <c r="K54" s="319"/>
      <c r="L54" s="321"/>
      <c r="M54" s="321"/>
      <c r="N54" s="321"/>
      <c r="O54" s="321"/>
      <c r="P54" s="321"/>
      <c r="Q54" s="321"/>
      <c r="R54" s="326"/>
      <c r="S54" s="326"/>
      <c r="T54" s="326"/>
      <c r="U54" s="326"/>
      <c r="V54" s="326"/>
      <c r="W54" s="326"/>
      <c r="X54" s="326"/>
      <c r="Y54" s="326"/>
      <c r="Z54" s="326"/>
      <c r="AA54" s="326"/>
      <c r="AB54" s="326"/>
      <c r="AC54" s="326"/>
      <c r="AD54" s="326"/>
      <c r="AE54" s="326"/>
      <c r="AF54" s="326"/>
      <c r="AG54" s="326"/>
      <c r="AH54" s="326"/>
      <c r="AI54" s="326"/>
      <c r="AJ54" s="326"/>
      <c r="AK54" s="326"/>
      <c r="AL54" s="326"/>
      <c r="AM54" s="326"/>
    </row>
    <row r="55" spans="1:39" ht="20.25" customHeight="1" x14ac:dyDescent="0.15">
      <c r="A55" s="255"/>
      <c r="B55" s="256"/>
      <c r="C55" s="319" t="str">
        <f t="shared" si="0"/>
        <v/>
      </c>
      <c r="D55" s="319"/>
      <c r="E55" s="319"/>
      <c r="F55" s="319"/>
      <c r="G55" s="319"/>
      <c r="H55" s="319"/>
      <c r="I55" s="319"/>
      <c r="J55" s="319"/>
      <c r="K55" s="319"/>
      <c r="L55" s="321"/>
      <c r="M55" s="321"/>
      <c r="N55" s="321"/>
      <c r="O55" s="321"/>
      <c r="P55" s="321"/>
      <c r="Q55" s="321"/>
      <c r="R55" s="326"/>
      <c r="S55" s="326"/>
      <c r="T55" s="326"/>
      <c r="U55" s="326"/>
      <c r="V55" s="326"/>
      <c r="W55" s="326"/>
      <c r="X55" s="326"/>
      <c r="Y55" s="326"/>
      <c r="Z55" s="326"/>
      <c r="AA55" s="326"/>
      <c r="AB55" s="326"/>
      <c r="AC55" s="326"/>
      <c r="AD55" s="326"/>
      <c r="AE55" s="326"/>
      <c r="AF55" s="326"/>
      <c r="AG55" s="326"/>
      <c r="AH55" s="326"/>
      <c r="AI55" s="326"/>
      <c r="AJ55" s="326"/>
      <c r="AK55" s="326"/>
      <c r="AL55" s="326"/>
      <c r="AM55" s="326"/>
    </row>
    <row r="56" spans="1:39" ht="20.25" customHeight="1" x14ac:dyDescent="0.15">
      <c r="A56" s="255"/>
      <c r="B56" s="256"/>
      <c r="C56" s="319" t="str">
        <f t="shared" si="0"/>
        <v/>
      </c>
      <c r="D56" s="319"/>
      <c r="E56" s="319"/>
      <c r="F56" s="319"/>
      <c r="G56" s="319"/>
      <c r="H56" s="319"/>
      <c r="I56" s="319"/>
      <c r="J56" s="319"/>
      <c r="K56" s="319"/>
      <c r="L56" s="321"/>
      <c r="M56" s="321"/>
      <c r="N56" s="321"/>
      <c r="O56" s="321"/>
      <c r="P56" s="321"/>
      <c r="Q56" s="321"/>
      <c r="R56" s="326"/>
      <c r="S56" s="326"/>
      <c r="T56" s="326"/>
      <c r="U56" s="326"/>
      <c r="V56" s="326"/>
      <c r="W56" s="326"/>
      <c r="X56" s="326"/>
      <c r="Y56" s="326"/>
      <c r="Z56" s="326"/>
      <c r="AA56" s="326"/>
      <c r="AB56" s="326"/>
      <c r="AC56" s="326"/>
      <c r="AD56" s="326"/>
      <c r="AE56" s="326"/>
      <c r="AF56" s="326"/>
      <c r="AG56" s="326"/>
      <c r="AH56" s="326"/>
      <c r="AI56" s="326"/>
      <c r="AJ56" s="326"/>
      <c r="AK56" s="326"/>
      <c r="AL56" s="326"/>
      <c r="AM56" s="326"/>
    </row>
    <row r="57" spans="1:39" ht="20.25" customHeight="1" x14ac:dyDescent="0.15">
      <c r="A57" s="255"/>
      <c r="B57" s="256"/>
      <c r="C57" s="319" t="str">
        <f t="shared" si="0"/>
        <v/>
      </c>
      <c r="D57" s="319"/>
      <c r="E57" s="319"/>
      <c r="F57" s="319"/>
      <c r="G57" s="319"/>
      <c r="H57" s="319"/>
      <c r="I57" s="319"/>
      <c r="J57" s="319"/>
      <c r="K57" s="319"/>
      <c r="L57" s="321"/>
      <c r="M57" s="321"/>
      <c r="N57" s="321"/>
      <c r="O57" s="321"/>
      <c r="P57" s="321"/>
      <c r="Q57" s="321"/>
      <c r="R57" s="326"/>
      <c r="S57" s="326"/>
      <c r="T57" s="326"/>
      <c r="U57" s="326"/>
      <c r="V57" s="326"/>
      <c r="W57" s="326"/>
      <c r="X57" s="326"/>
      <c r="Y57" s="326"/>
      <c r="Z57" s="326"/>
      <c r="AA57" s="326"/>
      <c r="AB57" s="326"/>
      <c r="AC57" s="326"/>
      <c r="AD57" s="326"/>
      <c r="AE57" s="326"/>
      <c r="AF57" s="326"/>
      <c r="AG57" s="326"/>
      <c r="AH57" s="326"/>
      <c r="AI57" s="326"/>
      <c r="AJ57" s="326"/>
      <c r="AK57" s="326"/>
      <c r="AL57" s="326"/>
      <c r="AM57" s="326"/>
    </row>
    <row r="58" spans="1:39" ht="20.25" customHeight="1" x14ac:dyDescent="0.15">
      <c r="A58" s="257"/>
      <c r="B58" s="258"/>
      <c r="C58" s="320" t="str">
        <f t="shared" si="0"/>
        <v/>
      </c>
      <c r="D58" s="320"/>
      <c r="E58" s="320"/>
      <c r="F58" s="320"/>
      <c r="G58" s="320"/>
      <c r="H58" s="320"/>
      <c r="I58" s="320"/>
      <c r="J58" s="320"/>
      <c r="K58" s="320"/>
      <c r="L58" s="322"/>
      <c r="M58" s="322"/>
      <c r="N58" s="322"/>
      <c r="O58" s="322"/>
      <c r="P58" s="322"/>
      <c r="Q58" s="322"/>
      <c r="R58" s="327"/>
      <c r="S58" s="327"/>
      <c r="T58" s="327"/>
      <c r="U58" s="327"/>
      <c r="V58" s="327"/>
      <c r="W58" s="327"/>
      <c r="X58" s="327"/>
      <c r="Y58" s="327"/>
      <c r="Z58" s="327"/>
      <c r="AA58" s="327"/>
      <c r="AB58" s="327"/>
      <c r="AC58" s="327"/>
      <c r="AD58" s="327"/>
      <c r="AE58" s="327"/>
      <c r="AF58" s="327"/>
      <c r="AG58" s="327"/>
      <c r="AH58" s="327"/>
      <c r="AI58" s="327"/>
      <c r="AJ58" s="327"/>
      <c r="AK58" s="327"/>
      <c r="AL58" s="327"/>
      <c r="AM58" s="327"/>
    </row>
    <row r="59" spans="1:39" ht="20.25" customHeight="1" x14ac:dyDescent="0.15">
      <c r="A59" s="386" t="s">
        <v>81</v>
      </c>
      <c r="B59" s="387"/>
      <c r="C59" s="400" t="str">
        <f>IF(B35,C35,"")</f>
        <v/>
      </c>
      <c r="D59" s="400"/>
      <c r="E59" s="400"/>
      <c r="F59" s="400"/>
      <c r="G59" s="400"/>
      <c r="H59" s="400"/>
      <c r="I59" s="400"/>
      <c r="J59" s="400"/>
      <c r="K59" s="400"/>
      <c r="L59" s="381"/>
      <c r="M59" s="381"/>
      <c r="N59" s="381"/>
      <c r="O59" s="381"/>
      <c r="P59" s="381"/>
      <c r="Q59" s="381"/>
      <c r="R59" s="401"/>
      <c r="S59" s="401"/>
      <c r="T59" s="401"/>
      <c r="U59" s="401"/>
      <c r="V59" s="401"/>
      <c r="W59" s="401"/>
      <c r="X59" s="401"/>
      <c r="Y59" s="401"/>
      <c r="Z59" s="401"/>
      <c r="AA59" s="401"/>
      <c r="AB59" s="401"/>
      <c r="AC59" s="401"/>
      <c r="AD59" s="401"/>
      <c r="AE59" s="401"/>
      <c r="AF59" s="401"/>
      <c r="AG59" s="401"/>
      <c r="AH59" s="401"/>
      <c r="AI59" s="401"/>
      <c r="AJ59" s="401"/>
      <c r="AK59" s="401"/>
      <c r="AL59" s="401"/>
      <c r="AM59" s="401"/>
    </row>
    <row r="60" spans="1:39" ht="20.25" customHeight="1" x14ac:dyDescent="0.15">
      <c r="A60" s="255" t="s">
        <v>82</v>
      </c>
      <c r="B60" s="393"/>
      <c r="C60" s="394"/>
      <c r="D60" s="394"/>
      <c r="E60" s="394"/>
      <c r="F60" s="394"/>
      <c r="G60" s="394"/>
      <c r="H60" s="394"/>
      <c r="I60" s="394"/>
      <c r="J60" s="394"/>
      <c r="K60" s="394"/>
      <c r="L60" s="382"/>
      <c r="M60" s="382"/>
      <c r="N60" s="382"/>
      <c r="O60" s="382"/>
      <c r="P60" s="382"/>
      <c r="Q60" s="382"/>
      <c r="R60" s="397"/>
      <c r="S60" s="397"/>
      <c r="T60" s="397"/>
      <c r="U60" s="397"/>
      <c r="V60" s="397"/>
      <c r="W60" s="397"/>
      <c r="X60" s="397"/>
      <c r="Y60" s="397"/>
      <c r="Z60" s="397"/>
      <c r="AA60" s="397"/>
      <c r="AB60" s="397"/>
      <c r="AC60" s="397"/>
      <c r="AD60" s="397"/>
      <c r="AE60" s="397"/>
      <c r="AF60" s="397"/>
      <c r="AG60" s="397"/>
      <c r="AH60" s="397"/>
      <c r="AI60" s="397"/>
      <c r="AJ60" s="397"/>
      <c r="AK60" s="397"/>
      <c r="AL60" s="397"/>
      <c r="AM60" s="397"/>
    </row>
    <row r="61" spans="1:39" ht="20.25" customHeight="1" x14ac:dyDescent="0.15">
      <c r="A61" s="255"/>
      <c r="B61" s="393"/>
      <c r="C61" s="395"/>
      <c r="D61" s="395"/>
      <c r="E61" s="395"/>
      <c r="F61" s="395"/>
      <c r="G61" s="395"/>
      <c r="H61" s="395"/>
      <c r="I61" s="395"/>
      <c r="J61" s="395"/>
      <c r="K61" s="395"/>
      <c r="L61" s="321"/>
      <c r="M61" s="321"/>
      <c r="N61" s="321"/>
      <c r="O61" s="321"/>
      <c r="P61" s="321"/>
      <c r="Q61" s="321"/>
      <c r="R61" s="326"/>
      <c r="S61" s="326"/>
      <c r="T61" s="326"/>
      <c r="U61" s="326"/>
      <c r="V61" s="326"/>
      <c r="W61" s="326"/>
      <c r="X61" s="326"/>
      <c r="Y61" s="326"/>
      <c r="Z61" s="326"/>
      <c r="AA61" s="326"/>
      <c r="AB61" s="326"/>
      <c r="AC61" s="326"/>
      <c r="AD61" s="326"/>
      <c r="AE61" s="326"/>
      <c r="AF61" s="326"/>
      <c r="AG61" s="326"/>
      <c r="AH61" s="326"/>
      <c r="AI61" s="326"/>
      <c r="AJ61" s="326"/>
      <c r="AK61" s="326"/>
      <c r="AL61" s="326"/>
      <c r="AM61" s="326"/>
    </row>
    <row r="62" spans="1:39" ht="20.25" customHeight="1" x14ac:dyDescent="0.15">
      <c r="A62" s="255"/>
      <c r="B62" s="393"/>
      <c r="C62" s="396"/>
      <c r="D62" s="396"/>
      <c r="E62" s="396"/>
      <c r="F62" s="396"/>
      <c r="G62" s="396"/>
      <c r="H62" s="396"/>
      <c r="I62" s="396"/>
      <c r="J62" s="396"/>
      <c r="K62" s="396"/>
      <c r="L62" s="322"/>
      <c r="M62" s="322"/>
      <c r="N62" s="322"/>
      <c r="O62" s="322"/>
      <c r="P62" s="322"/>
      <c r="Q62" s="322"/>
      <c r="R62" s="327"/>
      <c r="S62" s="327"/>
      <c r="T62" s="327"/>
      <c r="U62" s="327"/>
      <c r="V62" s="327"/>
      <c r="W62" s="327"/>
      <c r="X62" s="327"/>
      <c r="Y62" s="327"/>
      <c r="Z62" s="327"/>
      <c r="AA62" s="327"/>
      <c r="AB62" s="327"/>
      <c r="AC62" s="327"/>
      <c r="AD62" s="327"/>
      <c r="AE62" s="327"/>
      <c r="AF62" s="327"/>
      <c r="AG62" s="327"/>
      <c r="AH62" s="327"/>
      <c r="AI62" s="327"/>
      <c r="AJ62" s="327"/>
      <c r="AK62" s="327"/>
      <c r="AL62" s="327"/>
      <c r="AM62" s="327"/>
    </row>
    <row r="63" spans="1:39" ht="22.5" customHeight="1" x14ac:dyDescent="0.15">
      <c r="A63" s="386" t="s">
        <v>70</v>
      </c>
      <c r="B63" s="398"/>
      <c r="C63" s="398"/>
      <c r="D63" s="398"/>
      <c r="E63" s="398"/>
      <c r="F63" s="398"/>
      <c r="G63" s="398"/>
      <c r="H63" s="398"/>
      <c r="I63" s="398"/>
      <c r="J63" s="398"/>
      <c r="K63" s="387"/>
      <c r="L63" s="370">
        <f>SUM(L51:Q62)</f>
        <v>0</v>
      </c>
      <c r="M63" s="370"/>
      <c r="N63" s="370"/>
      <c r="O63" s="370"/>
      <c r="P63" s="370"/>
      <c r="Q63" s="371"/>
      <c r="R63" s="390"/>
      <c r="S63" s="391"/>
      <c r="T63" s="391"/>
      <c r="U63" s="391"/>
      <c r="V63" s="391"/>
      <c r="W63" s="391"/>
      <c r="X63" s="391"/>
      <c r="Y63" s="391"/>
      <c r="Z63" s="391"/>
      <c r="AA63" s="391"/>
      <c r="AB63" s="391"/>
      <c r="AC63" s="391"/>
      <c r="AD63" s="391"/>
      <c r="AE63" s="391"/>
      <c r="AF63" s="391"/>
      <c r="AG63" s="391"/>
      <c r="AH63" s="391"/>
      <c r="AI63" s="391"/>
      <c r="AJ63" s="391"/>
      <c r="AK63" s="391"/>
      <c r="AL63" s="391"/>
      <c r="AM63" s="392"/>
    </row>
    <row r="64" spans="1:39" ht="18.75" customHeight="1" x14ac:dyDescent="0.15">
      <c r="A64" s="139"/>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row>
    <row r="65" spans="1:39" ht="18.75" customHeight="1" x14ac:dyDescent="0.15">
      <c r="A65" s="142" t="s">
        <v>210</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row>
    <row r="66" spans="1:39" ht="18.75" customHeight="1" x14ac:dyDescent="0.15">
      <c r="A66" s="323"/>
      <c r="B66" s="324"/>
      <c r="C66" s="372" t="s">
        <v>13</v>
      </c>
      <c r="D66" s="373"/>
      <c r="E66" s="373"/>
      <c r="F66" s="373"/>
      <c r="G66" s="373"/>
      <c r="H66" s="373"/>
      <c r="I66" s="373"/>
      <c r="J66" s="373"/>
      <c r="K66" s="374"/>
      <c r="L66" s="372" t="s">
        <v>16</v>
      </c>
      <c r="M66" s="373"/>
      <c r="N66" s="373"/>
      <c r="O66" s="373"/>
      <c r="P66" s="373"/>
      <c r="Q66" s="374"/>
      <c r="R66" s="323" t="s">
        <v>14</v>
      </c>
      <c r="S66" s="389"/>
      <c r="T66" s="389"/>
      <c r="U66" s="389"/>
      <c r="V66" s="389"/>
      <c r="W66" s="389"/>
      <c r="X66" s="389"/>
      <c r="Y66" s="389"/>
      <c r="Z66" s="389"/>
      <c r="AA66" s="389"/>
      <c r="AB66" s="389"/>
      <c r="AC66" s="389"/>
      <c r="AD66" s="389"/>
      <c r="AE66" s="389"/>
      <c r="AF66" s="389"/>
      <c r="AG66" s="389"/>
      <c r="AH66" s="389"/>
      <c r="AI66" s="389"/>
      <c r="AJ66" s="389"/>
      <c r="AK66" s="389"/>
      <c r="AL66" s="389"/>
      <c r="AM66" s="324"/>
    </row>
    <row r="67" spans="1:39" ht="20.25" customHeight="1" x14ac:dyDescent="0.15">
      <c r="A67" s="386" t="s">
        <v>83</v>
      </c>
      <c r="B67" s="387"/>
      <c r="C67" s="400" t="str">
        <f>IF(B44,C44,"")</f>
        <v/>
      </c>
      <c r="D67" s="400"/>
      <c r="E67" s="400"/>
      <c r="F67" s="400"/>
      <c r="G67" s="400"/>
      <c r="H67" s="400"/>
      <c r="I67" s="400"/>
      <c r="J67" s="400"/>
      <c r="K67" s="400"/>
      <c r="L67" s="381"/>
      <c r="M67" s="381"/>
      <c r="N67" s="381"/>
      <c r="O67" s="381"/>
      <c r="P67" s="381"/>
      <c r="Q67" s="381"/>
      <c r="R67" s="401"/>
      <c r="S67" s="401"/>
      <c r="T67" s="401"/>
      <c r="U67" s="401"/>
      <c r="V67" s="401"/>
      <c r="W67" s="401"/>
      <c r="X67" s="401"/>
      <c r="Y67" s="401"/>
      <c r="Z67" s="401"/>
      <c r="AA67" s="401"/>
      <c r="AB67" s="401"/>
      <c r="AC67" s="401"/>
      <c r="AD67" s="401"/>
      <c r="AE67" s="401"/>
      <c r="AF67" s="401"/>
      <c r="AG67" s="401"/>
      <c r="AH67" s="401"/>
      <c r="AI67" s="401"/>
      <c r="AJ67" s="401"/>
      <c r="AK67" s="401"/>
      <c r="AL67" s="401"/>
      <c r="AM67" s="401"/>
    </row>
    <row r="68" spans="1:39" ht="20.25" customHeight="1" x14ac:dyDescent="0.15">
      <c r="A68" s="255" t="s">
        <v>81</v>
      </c>
      <c r="B68" s="393"/>
      <c r="C68" s="394"/>
      <c r="D68" s="394"/>
      <c r="E68" s="394"/>
      <c r="F68" s="394"/>
      <c r="G68" s="394"/>
      <c r="H68" s="394"/>
      <c r="I68" s="394"/>
      <c r="J68" s="394"/>
      <c r="K68" s="394"/>
      <c r="L68" s="382"/>
      <c r="M68" s="382"/>
      <c r="N68" s="382"/>
      <c r="O68" s="382"/>
      <c r="P68" s="382"/>
      <c r="Q68" s="382"/>
      <c r="R68" s="397"/>
      <c r="S68" s="397"/>
      <c r="T68" s="397"/>
      <c r="U68" s="397"/>
      <c r="V68" s="397"/>
      <c r="W68" s="397"/>
      <c r="X68" s="397"/>
      <c r="Y68" s="397"/>
      <c r="Z68" s="397"/>
      <c r="AA68" s="397"/>
      <c r="AB68" s="397"/>
      <c r="AC68" s="397"/>
      <c r="AD68" s="397"/>
      <c r="AE68" s="397"/>
      <c r="AF68" s="397"/>
      <c r="AG68" s="397"/>
      <c r="AH68" s="397"/>
      <c r="AI68" s="397"/>
      <c r="AJ68" s="397"/>
      <c r="AK68" s="397"/>
      <c r="AL68" s="397"/>
      <c r="AM68" s="397"/>
    </row>
    <row r="69" spans="1:39" ht="20.25" customHeight="1" x14ac:dyDescent="0.15">
      <c r="A69" s="255"/>
      <c r="B69" s="393"/>
      <c r="C69" s="395"/>
      <c r="D69" s="395"/>
      <c r="E69" s="395"/>
      <c r="F69" s="395"/>
      <c r="G69" s="395"/>
      <c r="H69" s="395"/>
      <c r="I69" s="395"/>
      <c r="J69" s="395"/>
      <c r="K69" s="395"/>
      <c r="L69" s="321"/>
      <c r="M69" s="321"/>
      <c r="N69" s="321"/>
      <c r="O69" s="321"/>
      <c r="P69" s="321"/>
      <c r="Q69" s="321"/>
      <c r="R69" s="326"/>
      <c r="S69" s="326"/>
      <c r="T69" s="326"/>
      <c r="U69" s="326"/>
      <c r="V69" s="326"/>
      <c r="W69" s="326"/>
      <c r="X69" s="326"/>
      <c r="Y69" s="326"/>
      <c r="Z69" s="326"/>
      <c r="AA69" s="326"/>
      <c r="AB69" s="326"/>
      <c r="AC69" s="326"/>
      <c r="AD69" s="326"/>
      <c r="AE69" s="326"/>
      <c r="AF69" s="326"/>
      <c r="AG69" s="326"/>
      <c r="AH69" s="326"/>
      <c r="AI69" s="326"/>
      <c r="AJ69" s="326"/>
      <c r="AK69" s="326"/>
      <c r="AL69" s="326"/>
      <c r="AM69" s="326"/>
    </row>
    <row r="70" spans="1:39" ht="20.25" customHeight="1" x14ac:dyDescent="0.15">
      <c r="A70" s="255"/>
      <c r="B70" s="393"/>
      <c r="C70" s="396"/>
      <c r="D70" s="396"/>
      <c r="E70" s="396"/>
      <c r="F70" s="396"/>
      <c r="G70" s="396"/>
      <c r="H70" s="396"/>
      <c r="I70" s="396"/>
      <c r="J70" s="396"/>
      <c r="K70" s="396"/>
      <c r="L70" s="322"/>
      <c r="M70" s="322"/>
      <c r="N70" s="322"/>
      <c r="O70" s="322"/>
      <c r="P70" s="322"/>
      <c r="Q70" s="322"/>
      <c r="R70" s="327"/>
      <c r="S70" s="327"/>
      <c r="T70" s="327"/>
      <c r="U70" s="327"/>
      <c r="V70" s="327"/>
      <c r="W70" s="327"/>
      <c r="X70" s="327"/>
      <c r="Y70" s="327"/>
      <c r="Z70" s="327"/>
      <c r="AA70" s="327"/>
      <c r="AB70" s="327"/>
      <c r="AC70" s="327"/>
      <c r="AD70" s="327"/>
      <c r="AE70" s="327"/>
      <c r="AF70" s="327"/>
      <c r="AG70" s="327"/>
      <c r="AH70" s="327"/>
      <c r="AI70" s="327"/>
      <c r="AJ70" s="327"/>
      <c r="AK70" s="327"/>
      <c r="AL70" s="327"/>
      <c r="AM70" s="327"/>
    </row>
    <row r="71" spans="1:39" ht="22.5" customHeight="1" x14ac:dyDescent="0.15">
      <c r="A71" s="386" t="s">
        <v>70</v>
      </c>
      <c r="B71" s="398"/>
      <c r="C71" s="398"/>
      <c r="D71" s="398"/>
      <c r="E71" s="398"/>
      <c r="F71" s="398"/>
      <c r="G71" s="398"/>
      <c r="H71" s="398"/>
      <c r="I71" s="398"/>
      <c r="J71" s="398"/>
      <c r="K71" s="387"/>
      <c r="L71" s="370">
        <f>SUM(L67:Q70)</f>
        <v>0</v>
      </c>
      <c r="M71" s="370"/>
      <c r="N71" s="370"/>
      <c r="O71" s="370"/>
      <c r="P71" s="370"/>
      <c r="Q71" s="371"/>
      <c r="R71" s="390"/>
      <c r="S71" s="391"/>
      <c r="T71" s="391"/>
      <c r="U71" s="391"/>
      <c r="V71" s="391"/>
      <c r="W71" s="391"/>
      <c r="X71" s="391"/>
      <c r="Y71" s="391"/>
      <c r="Z71" s="391"/>
      <c r="AA71" s="391"/>
      <c r="AB71" s="391"/>
      <c r="AC71" s="391"/>
      <c r="AD71" s="391"/>
      <c r="AE71" s="391"/>
      <c r="AF71" s="391"/>
      <c r="AG71" s="391"/>
      <c r="AH71" s="391"/>
      <c r="AI71" s="391"/>
      <c r="AJ71" s="391"/>
      <c r="AK71" s="391"/>
      <c r="AL71" s="391"/>
      <c r="AM71" s="392"/>
    </row>
    <row r="72" spans="1:39" ht="18.75" customHeight="1" x14ac:dyDescent="0.15">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30"/>
      <c r="AL72" s="130"/>
      <c r="AM72" s="130"/>
    </row>
    <row r="73" spans="1:39" ht="6" customHeight="1" x14ac:dyDescent="0.1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5"/>
      <c r="AL73" s="145"/>
      <c r="AM73" s="145"/>
    </row>
    <row r="74" spans="1:39" s="148" customFormat="1" ht="18.75" customHeight="1" x14ac:dyDescent="0.15">
      <c r="A74" s="146" t="s">
        <v>17</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01"/>
      <c r="AL74" s="101"/>
      <c r="AM74" s="101"/>
    </row>
    <row r="75" spans="1:39" s="148" customFormat="1" ht="18.75" customHeight="1" x14ac:dyDescent="0.15">
      <c r="A75" s="146"/>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01"/>
      <c r="AL75" s="101"/>
      <c r="AM75" s="101"/>
    </row>
    <row r="76" spans="1:39" s="148" customFormat="1" ht="45" customHeight="1" x14ac:dyDescent="0.15">
      <c r="A76" s="146"/>
      <c r="B76" s="338" t="s">
        <v>100</v>
      </c>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row>
    <row r="77" spans="1:39" ht="18.75" customHeight="1" x14ac:dyDescent="0.15">
      <c r="A77" s="149"/>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62"/>
      <c r="AL77" s="62"/>
      <c r="AM77" s="62"/>
    </row>
    <row r="78" spans="1:39" ht="29.25" customHeight="1" x14ac:dyDescent="0.15">
      <c r="A78" s="375" t="s">
        <v>211</v>
      </c>
      <c r="B78" s="376"/>
      <c r="C78" s="376"/>
      <c r="D78" s="376"/>
      <c r="E78" s="376"/>
      <c r="F78" s="376"/>
      <c r="G78" s="376"/>
      <c r="H78" s="376"/>
      <c r="I78" s="376"/>
      <c r="J78" s="376"/>
      <c r="K78" s="376"/>
      <c r="L78" s="376"/>
      <c r="M78" s="376"/>
      <c r="N78" s="376"/>
      <c r="O78" s="376"/>
      <c r="P78" s="376"/>
      <c r="Q78" s="376"/>
      <c r="R78" s="376"/>
      <c r="S78" s="377"/>
      <c r="T78" s="267" t="s">
        <v>20</v>
      </c>
      <c r="U78" s="267"/>
      <c r="V78" s="267"/>
      <c r="W78" s="267"/>
      <c r="X78" s="267"/>
      <c r="Y78" s="267"/>
      <c r="Z78" s="267"/>
      <c r="AA78" s="267"/>
      <c r="AB78" s="267"/>
      <c r="AC78" s="267"/>
      <c r="AD78" s="267"/>
      <c r="AE78" s="267"/>
      <c r="AF78" s="267"/>
      <c r="AG78" s="267"/>
      <c r="AH78" s="267"/>
      <c r="AI78" s="267"/>
      <c r="AJ78" s="267"/>
      <c r="AK78" s="267"/>
      <c r="AL78" s="267"/>
      <c r="AM78" s="268"/>
    </row>
    <row r="79" spans="1:39" ht="83.25" customHeight="1" x14ac:dyDescent="0.15">
      <c r="A79" s="151"/>
      <c r="B79" s="152" t="s">
        <v>106</v>
      </c>
      <c r="C79" s="153"/>
      <c r="D79" s="153"/>
      <c r="E79" s="153"/>
      <c r="F79" s="153"/>
      <c r="G79" s="153"/>
      <c r="H79" s="153"/>
      <c r="I79" s="153"/>
      <c r="J79" s="153"/>
      <c r="K79" s="153"/>
      <c r="L79" s="153"/>
      <c r="M79" s="153"/>
      <c r="N79" s="153"/>
      <c r="O79" s="153"/>
      <c r="P79" s="153"/>
      <c r="Q79" s="153"/>
      <c r="R79" s="153"/>
      <c r="S79" s="154"/>
      <c r="T79" s="336" t="s">
        <v>169</v>
      </c>
      <c r="U79" s="336"/>
      <c r="V79" s="336"/>
      <c r="W79" s="336"/>
      <c r="X79" s="336"/>
      <c r="Y79" s="336"/>
      <c r="Z79" s="336"/>
      <c r="AA79" s="336"/>
      <c r="AB79" s="336"/>
      <c r="AC79" s="336"/>
      <c r="AD79" s="336"/>
      <c r="AE79" s="336"/>
      <c r="AF79" s="336"/>
      <c r="AG79" s="336"/>
      <c r="AH79" s="336"/>
      <c r="AI79" s="336"/>
      <c r="AJ79" s="336"/>
      <c r="AK79" s="336"/>
      <c r="AL79" s="336"/>
      <c r="AM79" s="337"/>
    </row>
    <row r="80" spans="1:39" ht="18.75" customHeight="1" x14ac:dyDescent="0.15">
      <c r="A80" s="151"/>
      <c r="B80" s="155" t="s">
        <v>107</v>
      </c>
      <c r="C80" s="156"/>
      <c r="D80" s="156"/>
      <c r="E80" s="156"/>
      <c r="F80" s="156"/>
      <c r="G80" s="156"/>
      <c r="H80" s="156"/>
      <c r="I80" s="156"/>
      <c r="J80" s="156"/>
      <c r="K80" s="156"/>
      <c r="L80" s="156"/>
      <c r="M80" s="156"/>
      <c r="N80" s="156"/>
      <c r="O80" s="156"/>
      <c r="P80" s="156"/>
      <c r="Q80" s="156"/>
      <c r="R80" s="156"/>
      <c r="S80" s="157"/>
      <c r="T80" s="334" t="s">
        <v>24</v>
      </c>
      <c r="U80" s="334"/>
      <c r="V80" s="334"/>
      <c r="W80" s="334"/>
      <c r="X80" s="334"/>
      <c r="Y80" s="334"/>
      <c r="Z80" s="334"/>
      <c r="AA80" s="334"/>
      <c r="AB80" s="334"/>
      <c r="AC80" s="334"/>
      <c r="AD80" s="334"/>
      <c r="AE80" s="334"/>
      <c r="AF80" s="334"/>
      <c r="AG80" s="334"/>
      <c r="AH80" s="334"/>
      <c r="AI80" s="334"/>
      <c r="AJ80" s="334"/>
      <c r="AK80" s="334"/>
      <c r="AL80" s="334"/>
      <c r="AM80" s="335"/>
    </row>
    <row r="81" spans="1:39" ht="18.75" customHeight="1" x14ac:dyDescent="0.15">
      <c r="A81" s="151"/>
      <c r="B81" s="155" t="s">
        <v>108</v>
      </c>
      <c r="C81" s="156"/>
      <c r="D81" s="156"/>
      <c r="E81" s="156"/>
      <c r="F81" s="156"/>
      <c r="G81" s="156"/>
      <c r="H81" s="156"/>
      <c r="I81" s="156"/>
      <c r="J81" s="156"/>
      <c r="K81" s="156"/>
      <c r="L81" s="156"/>
      <c r="M81" s="156"/>
      <c r="N81" s="156"/>
      <c r="O81" s="156"/>
      <c r="P81" s="156"/>
      <c r="Q81" s="156"/>
      <c r="R81" s="156"/>
      <c r="S81" s="157"/>
      <c r="T81" s="158" t="s">
        <v>101</v>
      </c>
      <c r="U81" s="212"/>
      <c r="V81" s="212"/>
      <c r="W81" s="212"/>
      <c r="X81" s="212"/>
      <c r="Y81" s="212"/>
      <c r="Z81" s="212"/>
      <c r="AA81" s="212"/>
      <c r="AB81" s="212"/>
      <c r="AC81" s="212"/>
      <c r="AD81" s="212"/>
      <c r="AE81" s="212"/>
      <c r="AF81" s="212"/>
      <c r="AG81" s="212"/>
      <c r="AH81" s="212"/>
      <c r="AI81" s="212"/>
      <c r="AJ81" s="212"/>
      <c r="AK81" s="212"/>
      <c r="AL81" s="212"/>
      <c r="AM81" s="213"/>
    </row>
    <row r="82" spans="1:39" ht="54" customHeight="1" x14ac:dyDescent="0.15">
      <c r="A82" s="151"/>
      <c r="B82" s="339" t="s">
        <v>120</v>
      </c>
      <c r="C82" s="340"/>
      <c r="D82" s="340"/>
      <c r="E82" s="340"/>
      <c r="F82" s="340"/>
      <c r="G82" s="340"/>
      <c r="H82" s="340"/>
      <c r="I82" s="340"/>
      <c r="J82" s="340"/>
      <c r="K82" s="340"/>
      <c r="L82" s="340"/>
      <c r="M82" s="340"/>
      <c r="N82" s="340"/>
      <c r="O82" s="340"/>
      <c r="P82" s="340"/>
      <c r="Q82" s="340"/>
      <c r="R82" s="340"/>
      <c r="S82" s="341"/>
      <c r="T82" s="333" t="s">
        <v>170</v>
      </c>
      <c r="U82" s="334"/>
      <c r="V82" s="334"/>
      <c r="W82" s="334"/>
      <c r="X82" s="334"/>
      <c r="Y82" s="334"/>
      <c r="Z82" s="334"/>
      <c r="AA82" s="334"/>
      <c r="AB82" s="334"/>
      <c r="AC82" s="334"/>
      <c r="AD82" s="334"/>
      <c r="AE82" s="334"/>
      <c r="AF82" s="334"/>
      <c r="AG82" s="334"/>
      <c r="AH82" s="334"/>
      <c r="AI82" s="334"/>
      <c r="AJ82" s="334"/>
      <c r="AK82" s="334"/>
      <c r="AL82" s="334"/>
      <c r="AM82" s="335"/>
    </row>
    <row r="83" spans="1:39" ht="18.75" customHeight="1" x14ac:dyDescent="0.15">
      <c r="A83" s="161"/>
      <c r="B83" s="155" t="s">
        <v>109</v>
      </c>
      <c r="C83" s="156"/>
      <c r="D83" s="156"/>
      <c r="E83" s="156"/>
      <c r="F83" s="156"/>
      <c r="G83" s="156"/>
      <c r="H83" s="156"/>
      <c r="I83" s="156"/>
      <c r="J83" s="156"/>
      <c r="K83" s="156"/>
      <c r="L83" s="156"/>
      <c r="M83" s="156"/>
      <c r="N83" s="156"/>
      <c r="O83" s="156"/>
      <c r="P83" s="156"/>
      <c r="Q83" s="156"/>
      <c r="R83" s="156"/>
      <c r="S83" s="157"/>
      <c r="T83" s="334" t="s">
        <v>102</v>
      </c>
      <c r="U83" s="334"/>
      <c r="V83" s="334"/>
      <c r="W83" s="334"/>
      <c r="X83" s="334"/>
      <c r="Y83" s="334"/>
      <c r="Z83" s="334"/>
      <c r="AA83" s="334"/>
      <c r="AB83" s="334"/>
      <c r="AC83" s="334"/>
      <c r="AD83" s="334"/>
      <c r="AE83" s="334"/>
      <c r="AF83" s="334"/>
      <c r="AG83" s="334"/>
      <c r="AH83" s="334"/>
      <c r="AI83" s="334"/>
      <c r="AJ83" s="334"/>
      <c r="AK83" s="334"/>
      <c r="AL83" s="334"/>
      <c r="AM83" s="335"/>
    </row>
    <row r="84" spans="1:39" ht="18.75" customHeight="1" x14ac:dyDescent="0.15">
      <c r="A84" s="161"/>
      <c r="B84" s="155" t="s">
        <v>110</v>
      </c>
      <c r="C84" s="156"/>
      <c r="D84" s="156"/>
      <c r="E84" s="156"/>
      <c r="F84" s="156"/>
      <c r="G84" s="156"/>
      <c r="H84" s="156"/>
      <c r="I84" s="156"/>
      <c r="J84" s="156"/>
      <c r="K84" s="156"/>
      <c r="L84" s="156"/>
      <c r="M84" s="156"/>
      <c r="N84" s="156"/>
      <c r="O84" s="156"/>
      <c r="P84" s="156"/>
      <c r="Q84" s="156"/>
      <c r="R84" s="156"/>
      <c r="S84" s="157"/>
      <c r="T84" s="334" t="s">
        <v>103</v>
      </c>
      <c r="U84" s="334"/>
      <c r="V84" s="334"/>
      <c r="W84" s="334"/>
      <c r="X84" s="334"/>
      <c r="Y84" s="334"/>
      <c r="Z84" s="334"/>
      <c r="AA84" s="334"/>
      <c r="AB84" s="334"/>
      <c r="AC84" s="334"/>
      <c r="AD84" s="334"/>
      <c r="AE84" s="334"/>
      <c r="AF84" s="334"/>
      <c r="AG84" s="334"/>
      <c r="AH84" s="334"/>
      <c r="AI84" s="334"/>
      <c r="AJ84" s="334"/>
      <c r="AK84" s="334"/>
      <c r="AL84" s="334"/>
      <c r="AM84" s="335"/>
    </row>
    <row r="85" spans="1:39" ht="18.75" customHeight="1" x14ac:dyDescent="0.15">
      <c r="A85" s="151"/>
      <c r="B85" s="162" t="s">
        <v>111</v>
      </c>
      <c r="C85" s="163"/>
      <c r="D85" s="163"/>
      <c r="E85" s="163"/>
      <c r="F85" s="163"/>
      <c r="G85" s="163"/>
      <c r="H85" s="163"/>
      <c r="I85" s="163"/>
      <c r="J85" s="163"/>
      <c r="K85" s="163"/>
      <c r="L85" s="163"/>
      <c r="M85" s="163"/>
      <c r="N85" s="163"/>
      <c r="O85" s="163"/>
      <c r="P85" s="163"/>
      <c r="Q85" s="163"/>
      <c r="R85" s="163"/>
      <c r="S85" s="164"/>
      <c r="T85" s="269" t="s">
        <v>18</v>
      </c>
      <c r="U85" s="270"/>
      <c r="V85" s="270"/>
      <c r="W85" s="270"/>
      <c r="X85" s="270"/>
      <c r="Y85" s="270"/>
      <c r="Z85" s="270"/>
      <c r="AA85" s="270"/>
      <c r="AB85" s="270"/>
      <c r="AC85" s="270"/>
      <c r="AD85" s="270"/>
      <c r="AE85" s="270"/>
      <c r="AF85" s="270"/>
      <c r="AG85" s="270"/>
      <c r="AH85" s="270"/>
      <c r="AI85" s="270"/>
      <c r="AJ85" s="270"/>
      <c r="AK85" s="270"/>
      <c r="AL85" s="270"/>
      <c r="AM85" s="271"/>
    </row>
    <row r="86" spans="1:39" ht="18.75" customHeight="1" x14ac:dyDescent="0.15">
      <c r="A86" s="165"/>
      <c r="B86" s="166" t="s">
        <v>112</v>
      </c>
      <c r="C86" s="167"/>
      <c r="D86" s="167"/>
      <c r="E86" s="167"/>
      <c r="F86" s="167"/>
      <c r="G86" s="167"/>
      <c r="H86" s="167"/>
      <c r="I86" s="167"/>
      <c r="J86" s="167"/>
      <c r="K86" s="167"/>
      <c r="L86" s="167"/>
      <c r="M86" s="167"/>
      <c r="N86" s="167"/>
      <c r="O86" s="167"/>
      <c r="P86" s="167"/>
      <c r="Q86" s="167"/>
      <c r="R86" s="167"/>
      <c r="S86" s="168"/>
      <c r="T86" s="301" t="s">
        <v>104</v>
      </c>
      <c r="U86" s="302"/>
      <c r="V86" s="302"/>
      <c r="W86" s="302"/>
      <c r="X86" s="302"/>
      <c r="Y86" s="302"/>
      <c r="Z86" s="302"/>
      <c r="AA86" s="302"/>
      <c r="AB86" s="302"/>
      <c r="AC86" s="302"/>
      <c r="AD86" s="302"/>
      <c r="AE86" s="302"/>
      <c r="AF86" s="302"/>
      <c r="AG86" s="302"/>
      <c r="AH86" s="302"/>
      <c r="AI86" s="302"/>
      <c r="AJ86" s="302"/>
      <c r="AK86" s="302"/>
      <c r="AL86" s="302"/>
      <c r="AM86" s="303"/>
    </row>
    <row r="87" spans="1:39" ht="18.75" customHeight="1" x14ac:dyDescent="0.15">
      <c r="A87" s="101"/>
      <c r="B87" s="101"/>
      <c r="C87" s="147"/>
      <c r="D87" s="147"/>
      <c r="E87" s="147"/>
      <c r="F87" s="147"/>
      <c r="G87" s="147"/>
      <c r="H87" s="147"/>
      <c r="I87" s="147"/>
      <c r="J87" s="147"/>
      <c r="K87" s="147"/>
      <c r="L87" s="147"/>
      <c r="M87" s="147"/>
      <c r="N87" s="147"/>
      <c r="O87" s="147"/>
      <c r="P87" s="147"/>
      <c r="Q87" s="147"/>
      <c r="R87" s="147"/>
      <c r="S87" s="147"/>
      <c r="T87" s="169"/>
      <c r="U87" s="169"/>
      <c r="V87" s="169"/>
      <c r="W87" s="169"/>
      <c r="X87" s="169"/>
      <c r="Y87" s="169"/>
      <c r="Z87" s="169"/>
      <c r="AA87" s="169"/>
      <c r="AB87" s="169"/>
      <c r="AC87" s="169"/>
      <c r="AD87" s="169"/>
      <c r="AE87" s="169"/>
      <c r="AF87" s="169"/>
      <c r="AG87" s="169"/>
      <c r="AH87" s="169"/>
      <c r="AI87" s="169"/>
      <c r="AJ87" s="169"/>
      <c r="AK87" s="169"/>
      <c r="AL87" s="169"/>
      <c r="AM87" s="169"/>
    </row>
    <row r="88" spans="1:39" ht="18.75" customHeight="1" x14ac:dyDescent="0.15">
      <c r="A88" s="105"/>
      <c r="B88" s="170"/>
      <c r="C88" s="170"/>
      <c r="D88" s="170"/>
      <c r="E88" s="170"/>
      <c r="F88" s="170"/>
      <c r="G88" s="170"/>
      <c r="H88" s="170"/>
      <c r="I88" s="170"/>
      <c r="J88" s="170"/>
      <c r="K88" s="170"/>
      <c r="L88" s="170"/>
      <c r="M88" s="170"/>
      <c r="N88" s="170"/>
      <c r="O88" s="170"/>
      <c r="P88" s="170"/>
      <c r="Q88" s="170"/>
      <c r="R88" s="170"/>
      <c r="S88" s="170"/>
      <c r="T88" s="171"/>
      <c r="U88" s="171"/>
      <c r="V88" s="171"/>
      <c r="W88" s="171"/>
      <c r="X88" s="171"/>
      <c r="Y88" s="171"/>
      <c r="Z88" s="171"/>
      <c r="AA88" s="171"/>
      <c r="AB88" s="171"/>
      <c r="AC88" s="171"/>
      <c r="AD88" s="171"/>
      <c r="AE88" s="171"/>
      <c r="AF88" s="171"/>
      <c r="AG88" s="171"/>
      <c r="AH88" s="171"/>
      <c r="AI88" s="171"/>
      <c r="AJ88" s="171"/>
      <c r="AK88" s="171"/>
      <c r="AL88" s="171"/>
      <c r="AM88" s="171"/>
    </row>
    <row r="89" spans="1:39" ht="18.75" customHeight="1" x14ac:dyDescent="0.15">
      <c r="A89" s="172" t="s">
        <v>212</v>
      </c>
      <c r="B89" s="86"/>
      <c r="C89" s="173"/>
      <c r="D89" s="173"/>
      <c r="E89" s="173"/>
      <c r="F89" s="173"/>
      <c r="G89" s="173"/>
      <c r="H89" s="173"/>
      <c r="I89" s="173"/>
      <c r="J89" s="173"/>
      <c r="K89" s="173"/>
      <c r="L89" s="173"/>
      <c r="M89" s="173"/>
      <c r="N89" s="173"/>
      <c r="O89" s="173"/>
      <c r="P89" s="173"/>
      <c r="Q89" s="173"/>
      <c r="R89" s="173"/>
      <c r="S89" s="210"/>
      <c r="T89" s="352" t="s">
        <v>21</v>
      </c>
      <c r="U89" s="352"/>
      <c r="V89" s="352"/>
      <c r="W89" s="352"/>
      <c r="X89" s="352"/>
      <c r="Y89" s="352"/>
      <c r="Z89" s="352"/>
      <c r="AA89" s="352"/>
      <c r="AB89" s="352"/>
      <c r="AC89" s="352"/>
      <c r="AD89" s="352"/>
      <c r="AE89" s="352"/>
      <c r="AF89" s="352"/>
      <c r="AG89" s="352"/>
      <c r="AH89" s="352"/>
      <c r="AI89" s="352"/>
      <c r="AJ89" s="352"/>
      <c r="AK89" s="352"/>
      <c r="AL89" s="352"/>
      <c r="AM89" s="353"/>
    </row>
    <row r="90" spans="1:39" ht="18.75" customHeight="1" x14ac:dyDescent="0.15">
      <c r="A90" s="175"/>
      <c r="B90" s="176" t="s">
        <v>114</v>
      </c>
      <c r="C90" s="209"/>
      <c r="D90" s="209"/>
      <c r="E90" s="209"/>
      <c r="F90" s="209"/>
      <c r="G90" s="209"/>
      <c r="H90" s="209"/>
      <c r="I90" s="209"/>
      <c r="J90" s="209"/>
      <c r="K90" s="209"/>
      <c r="L90" s="209"/>
      <c r="M90" s="209"/>
      <c r="N90" s="209"/>
      <c r="O90" s="209"/>
      <c r="P90" s="209"/>
      <c r="Q90" s="209"/>
      <c r="R90" s="209"/>
      <c r="S90" s="210"/>
      <c r="T90" s="368" t="s">
        <v>113</v>
      </c>
      <c r="U90" s="368"/>
      <c r="V90" s="368"/>
      <c r="W90" s="368"/>
      <c r="X90" s="368"/>
      <c r="Y90" s="368"/>
      <c r="Z90" s="368"/>
      <c r="AA90" s="368"/>
      <c r="AB90" s="368"/>
      <c r="AC90" s="368"/>
      <c r="AD90" s="368"/>
      <c r="AE90" s="368"/>
      <c r="AF90" s="368"/>
      <c r="AG90" s="368"/>
      <c r="AH90" s="368"/>
      <c r="AI90" s="368"/>
      <c r="AJ90" s="368"/>
      <c r="AK90" s="368"/>
      <c r="AL90" s="368"/>
      <c r="AM90" s="369"/>
    </row>
    <row r="91" spans="1:39" ht="18" customHeight="1" x14ac:dyDescent="0.15">
      <c r="A91" s="178"/>
      <c r="B91" s="179"/>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row>
    <row r="92" spans="1:39" s="180" customFormat="1" x14ac:dyDescent="0.1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9" s="180" customFormat="1" x14ac:dyDescent="0.1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row>
    <row r="94" spans="1:39" x14ac:dyDescent="0.1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row>
    <row r="95" spans="1:39" x14ac:dyDescent="0.1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row>
    <row r="96" spans="1:39" x14ac:dyDescent="0.1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row>
    <row r="97" spans="1:36" x14ac:dyDescent="0.1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row>
    <row r="98" spans="1:36" x14ac:dyDescent="0.1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row>
    <row r="99" spans="1:36" x14ac:dyDescent="0.1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row>
    <row r="100" spans="1:36" x14ac:dyDescent="0.1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row>
    <row r="101" spans="1:36" x14ac:dyDescent="0.1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row>
    <row r="102" spans="1:36" x14ac:dyDescent="0.1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row>
    <row r="103" spans="1:36" x14ac:dyDescent="0.1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row>
    <row r="104" spans="1:36" x14ac:dyDescent="0.1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row>
    <row r="105" spans="1:36" x14ac:dyDescent="0.1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row>
    <row r="106" spans="1:36" x14ac:dyDescent="0.1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row>
    <row r="107" spans="1:36" x14ac:dyDescent="0.1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row>
    <row r="108" spans="1:36" x14ac:dyDescent="0.1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row>
    <row r="109" spans="1:36" x14ac:dyDescent="0.1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row>
    <row r="110" spans="1:36" x14ac:dyDescent="0.15">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178"/>
      <c r="AJ110" s="178"/>
    </row>
    <row r="111" spans="1:36" x14ac:dyDescent="0.15">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178"/>
      <c r="AJ111" s="178"/>
    </row>
    <row r="112" spans="1:36" x14ac:dyDescent="0.15">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row>
    <row r="113" spans="1:36" x14ac:dyDescent="0.15">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row>
    <row r="114" spans="1:36" x14ac:dyDescent="0.15">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8"/>
    </row>
    <row r="115" spans="1:36" x14ac:dyDescent="0.15">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row>
    <row r="116" spans="1:36" x14ac:dyDescent="0.15">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row>
    <row r="117" spans="1:36" x14ac:dyDescent="0.15">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row>
    <row r="118" spans="1:36" x14ac:dyDescent="0.15">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row>
    <row r="119" spans="1:36" x14ac:dyDescent="0.15">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row>
    <row r="120" spans="1:36" x14ac:dyDescent="0.15">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row>
    <row r="121" spans="1:36" x14ac:dyDescent="0.15">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row>
    <row r="122" spans="1:36" x14ac:dyDescent="0.15">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row>
    <row r="123" spans="1:36" x14ac:dyDescent="0.15">
      <c r="A123" s="181"/>
      <c r="B123" s="178"/>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row>
    <row r="124" spans="1:36" x14ac:dyDescent="0.15">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row>
    <row r="125" spans="1:36" x14ac:dyDescent="0.15">
      <c r="B125" s="181"/>
    </row>
  </sheetData>
  <sheetProtection selectLockedCells="1"/>
  <mergeCells count="148">
    <mergeCell ref="T85:AM85"/>
    <mergeCell ref="T86:AM86"/>
    <mergeCell ref="T89:AM89"/>
    <mergeCell ref="T90:AM90"/>
    <mergeCell ref="T79:AM79"/>
    <mergeCell ref="T80:AM80"/>
    <mergeCell ref="B82:S82"/>
    <mergeCell ref="T82:AM82"/>
    <mergeCell ref="T83:AM83"/>
    <mergeCell ref="T84:AM84"/>
    <mergeCell ref="A71:K71"/>
    <mergeCell ref="L71:Q71"/>
    <mergeCell ref="R71:AM71"/>
    <mergeCell ref="B76:AM76"/>
    <mergeCell ref="A78:S78"/>
    <mergeCell ref="T78:AM78"/>
    <mergeCell ref="A68:B70"/>
    <mergeCell ref="C68:K68"/>
    <mergeCell ref="L68:Q68"/>
    <mergeCell ref="R68:AM68"/>
    <mergeCell ref="C69:K69"/>
    <mergeCell ref="L69:Q69"/>
    <mergeCell ref="R69:AM69"/>
    <mergeCell ref="C70:K70"/>
    <mergeCell ref="L70:Q70"/>
    <mergeCell ref="R70:AM70"/>
    <mergeCell ref="A67:B67"/>
    <mergeCell ref="C67:K67"/>
    <mergeCell ref="L67:Q67"/>
    <mergeCell ref="R67:AM67"/>
    <mergeCell ref="R61:AM61"/>
    <mergeCell ref="C62:K62"/>
    <mergeCell ref="L62:Q62"/>
    <mergeCell ref="R62:AM62"/>
    <mergeCell ref="A63:K63"/>
    <mergeCell ref="L63:Q63"/>
    <mergeCell ref="R63:AM63"/>
    <mergeCell ref="A60:B62"/>
    <mergeCell ref="C60:K60"/>
    <mergeCell ref="L60:Q60"/>
    <mergeCell ref="R60:AM60"/>
    <mergeCell ref="C61:K61"/>
    <mergeCell ref="L61:Q61"/>
    <mergeCell ref="A66:B66"/>
    <mergeCell ref="C66:K66"/>
    <mergeCell ref="L66:Q66"/>
    <mergeCell ref="R66:AM66"/>
    <mergeCell ref="C55:K55"/>
    <mergeCell ref="L55:Q55"/>
    <mergeCell ref="R55:AM55"/>
    <mergeCell ref="C56:K56"/>
    <mergeCell ref="L56:Q56"/>
    <mergeCell ref="R56:AM56"/>
    <mergeCell ref="A59:B59"/>
    <mergeCell ref="C59:K59"/>
    <mergeCell ref="L59:Q59"/>
    <mergeCell ref="R59:AM59"/>
    <mergeCell ref="L52:Q52"/>
    <mergeCell ref="R52:AM52"/>
    <mergeCell ref="C53:K53"/>
    <mergeCell ref="L53:Q53"/>
    <mergeCell ref="R53:AM53"/>
    <mergeCell ref="C54:K54"/>
    <mergeCell ref="L54:Q54"/>
    <mergeCell ref="R54:AM54"/>
    <mergeCell ref="B46:AM46"/>
    <mergeCell ref="A50:B50"/>
    <mergeCell ref="C50:K50"/>
    <mergeCell ref="L50:Q50"/>
    <mergeCell ref="R50:AM50"/>
    <mergeCell ref="A51:B58"/>
    <mergeCell ref="C51:K51"/>
    <mergeCell ref="L51:Q51"/>
    <mergeCell ref="R51:AM51"/>
    <mergeCell ref="C52:K52"/>
    <mergeCell ref="C57:K57"/>
    <mergeCell ref="L57:Q57"/>
    <mergeCell ref="R57:AM57"/>
    <mergeCell ref="C58:K58"/>
    <mergeCell ref="L58:Q58"/>
    <mergeCell ref="R58:AM58"/>
    <mergeCell ref="AL39:AM39"/>
    <mergeCell ref="A40:G41"/>
    <mergeCell ref="H40:L40"/>
    <mergeCell ref="M40:AE40"/>
    <mergeCell ref="AF40:AH40"/>
    <mergeCell ref="AI40:AK40"/>
    <mergeCell ref="AL40:AM40"/>
    <mergeCell ref="H41:L41"/>
    <mergeCell ref="M41:AM41"/>
    <mergeCell ref="A39:V39"/>
    <mergeCell ref="W39:Z39"/>
    <mergeCell ref="AA39:AC39"/>
    <mergeCell ref="AD39:AE39"/>
    <mergeCell ref="AF39:AH39"/>
    <mergeCell ref="AI39:AK39"/>
    <mergeCell ref="H22:L22"/>
    <mergeCell ref="M22:U22"/>
    <mergeCell ref="V22:Z22"/>
    <mergeCell ref="AA22:AM22"/>
    <mergeCell ref="A23:AM23"/>
    <mergeCell ref="B37:AM37"/>
    <mergeCell ref="C19:AM19"/>
    <mergeCell ref="C20:AM20"/>
    <mergeCell ref="A21:G22"/>
    <mergeCell ref="H21:L21"/>
    <mergeCell ref="M21:U21"/>
    <mergeCell ref="V21:Z21"/>
    <mergeCell ref="AA21:AD21"/>
    <mergeCell ref="AE21:AF21"/>
    <mergeCell ref="AH21:AI21"/>
    <mergeCell ref="AK21:AL21"/>
    <mergeCell ref="H16:AE16"/>
    <mergeCell ref="AF16:AH16"/>
    <mergeCell ref="AI16:AK16"/>
    <mergeCell ref="AL16:AM16"/>
    <mergeCell ref="C17:AM17"/>
    <mergeCell ref="C18:AM18"/>
    <mergeCell ref="A12:H13"/>
    <mergeCell ref="J12:AM12"/>
    <mergeCell ref="J13:AM13"/>
    <mergeCell ref="A15:V15"/>
    <mergeCell ref="W15:Z15"/>
    <mergeCell ref="AA15:AC15"/>
    <mergeCell ref="AD15:AE15"/>
    <mergeCell ref="AF15:AH15"/>
    <mergeCell ref="AI15:AK15"/>
    <mergeCell ref="AL15:AM15"/>
    <mergeCell ref="A2:AM2"/>
    <mergeCell ref="A4:A11"/>
    <mergeCell ref="B4:K4"/>
    <mergeCell ref="L4:AM4"/>
    <mergeCell ref="B5:K5"/>
    <mergeCell ref="L5:AM5"/>
    <mergeCell ref="B6:K6"/>
    <mergeCell ref="L6:AC6"/>
    <mergeCell ref="AD6:AM6"/>
    <mergeCell ref="B7:K7"/>
    <mergeCell ref="L7:AM7"/>
    <mergeCell ref="B8:K9"/>
    <mergeCell ref="Q8:R8"/>
    <mergeCell ref="T8:V8"/>
    <mergeCell ref="L9:AM9"/>
    <mergeCell ref="B10:K11"/>
    <mergeCell ref="L10:O10"/>
    <mergeCell ref="P10:AM10"/>
    <mergeCell ref="P11:Y11"/>
    <mergeCell ref="AC11:AM11"/>
  </mergeCells>
  <phoneticPr fontId="5"/>
  <conditionalFormatting sqref="L4:AM5">
    <cfRule type="containsBlanks" dxfId="36" priority="37">
      <formula>LEN(TRIM(L4))=0</formula>
    </cfRule>
  </conditionalFormatting>
  <conditionalFormatting sqref="L6:AC6">
    <cfRule type="containsBlanks" dxfId="35" priority="36">
      <formula>LEN(TRIM(L6))=0</formula>
    </cfRule>
  </conditionalFormatting>
  <conditionalFormatting sqref="L7:AM7">
    <cfRule type="containsBlanks" dxfId="34" priority="35">
      <formula>LEN(TRIM(L7))=0</formula>
    </cfRule>
  </conditionalFormatting>
  <conditionalFormatting sqref="Q8:R8 T8:V8">
    <cfRule type="containsBlanks" dxfId="33" priority="34">
      <formula>LEN(TRIM(Q8))=0</formula>
    </cfRule>
  </conditionalFormatting>
  <conditionalFormatting sqref="L9:AM9">
    <cfRule type="containsBlanks" dxfId="32" priority="33">
      <formula>LEN(TRIM(L9))=0</formula>
    </cfRule>
  </conditionalFormatting>
  <conditionalFormatting sqref="P10:AM10 P11:Y11 AC11:AM11">
    <cfRule type="containsBlanks" dxfId="31" priority="32">
      <formula>LEN(TRIM(P10))=0</formula>
    </cfRule>
  </conditionalFormatting>
  <conditionalFormatting sqref="AA21:AD21">
    <cfRule type="expression" dxfId="30" priority="24">
      <formula>$I$12=FALSE</formula>
    </cfRule>
    <cfRule type="containsBlanks" dxfId="29" priority="31">
      <formula>LEN(TRIM(AA21))=0</formula>
    </cfRule>
  </conditionalFormatting>
  <conditionalFormatting sqref="AE21:AF21 AH21:AI21 AK21:AL21">
    <cfRule type="containsBlanks" dxfId="28" priority="30">
      <formula>LEN(TRIM(AE21))=0</formula>
    </cfRule>
  </conditionalFormatting>
  <conditionalFormatting sqref="M21:U21">
    <cfRule type="expression" dxfId="27" priority="26">
      <formula>$I$12=FALSE</formula>
    </cfRule>
    <cfRule type="containsBlanks" dxfId="26" priority="29">
      <formula>LEN(TRIM(M21))=0</formula>
    </cfRule>
  </conditionalFormatting>
  <conditionalFormatting sqref="M22:U22">
    <cfRule type="expression" dxfId="25" priority="25">
      <formula>$I$12=FALSE</formula>
    </cfRule>
    <cfRule type="containsBlanks" dxfId="24" priority="28">
      <formula>LEN(TRIM(M22))=0</formula>
    </cfRule>
  </conditionalFormatting>
  <conditionalFormatting sqref="AA22:AM22">
    <cfRule type="expression" dxfId="23" priority="20">
      <formula>$I$12=FALSE</formula>
    </cfRule>
    <cfRule type="containsBlanks" dxfId="22" priority="27">
      <formula>LEN(TRIM(AA22))=0</formula>
    </cfRule>
  </conditionalFormatting>
  <conditionalFormatting sqref="AE21:AF21">
    <cfRule type="expression" dxfId="21" priority="23">
      <formula>$I$12=FALSE</formula>
    </cfRule>
  </conditionalFormatting>
  <conditionalFormatting sqref="AH21:AI21">
    <cfRule type="expression" dxfId="20" priority="22">
      <formula>$I$12=FALSE</formula>
    </cfRule>
  </conditionalFormatting>
  <conditionalFormatting sqref="AK21:AL21">
    <cfRule type="expression" dxfId="19" priority="21">
      <formula>$I$12=FALSE</formula>
    </cfRule>
  </conditionalFormatting>
  <conditionalFormatting sqref="M41:AM41 M40">
    <cfRule type="expression" dxfId="18" priority="18">
      <formula>$I$13=FALSE</formula>
    </cfRule>
    <cfRule type="containsBlanks" dxfId="17" priority="19">
      <formula>LEN(TRIM(M40))=0</formula>
    </cfRule>
  </conditionalFormatting>
  <conditionalFormatting sqref="L51:AM51">
    <cfRule type="expression" dxfId="16" priority="16">
      <formula>$C$51=""</formula>
    </cfRule>
    <cfRule type="containsBlanks" dxfId="15" priority="17">
      <formula>LEN(TRIM(L51))=0</formula>
    </cfRule>
  </conditionalFormatting>
  <conditionalFormatting sqref="L52:AM59">
    <cfRule type="containsBlanks" dxfId="14" priority="15">
      <formula>LEN(TRIM(L52))=0</formula>
    </cfRule>
  </conditionalFormatting>
  <conditionalFormatting sqref="L52:AM52">
    <cfRule type="expression" dxfId="13" priority="14">
      <formula>$C$52=""</formula>
    </cfRule>
  </conditionalFormatting>
  <conditionalFormatting sqref="L53:AM53">
    <cfRule type="expression" dxfId="12" priority="13">
      <formula>$C$53=""</formula>
    </cfRule>
  </conditionalFormatting>
  <conditionalFormatting sqref="L54:AM54">
    <cfRule type="expression" dxfId="11" priority="12">
      <formula>$C$54=""</formula>
    </cfRule>
  </conditionalFormatting>
  <conditionalFormatting sqref="L55:AM55">
    <cfRule type="expression" dxfId="10" priority="11">
      <formula>$C$55=""</formula>
    </cfRule>
  </conditionalFormatting>
  <conditionalFormatting sqref="L56:AM56">
    <cfRule type="expression" dxfId="9" priority="10">
      <formula>$C$56=""</formula>
    </cfRule>
  </conditionalFormatting>
  <conditionalFormatting sqref="L57:AM57">
    <cfRule type="expression" dxfId="8" priority="9">
      <formula>$C$57=""</formula>
    </cfRule>
  </conditionalFormatting>
  <conditionalFormatting sqref="L58:AM58">
    <cfRule type="expression" dxfId="7" priority="8">
      <formula>$C$58=""</formula>
    </cfRule>
  </conditionalFormatting>
  <conditionalFormatting sqref="L59:AM59">
    <cfRule type="expression" dxfId="6" priority="7">
      <formula>$C$59=""</formula>
    </cfRule>
  </conditionalFormatting>
  <conditionalFormatting sqref="L67:AM67">
    <cfRule type="expression" dxfId="5" priority="5">
      <formula>$C$67=""</formula>
    </cfRule>
    <cfRule type="containsBlanks" dxfId="4" priority="6">
      <formula>LEN(TRIM(L67))=0</formula>
    </cfRule>
  </conditionalFormatting>
  <conditionalFormatting sqref="AI16:AK16">
    <cfRule type="expression" dxfId="3" priority="3">
      <formula>$I$12=FALSE</formula>
    </cfRule>
    <cfRule type="containsBlanks" dxfId="2" priority="4">
      <formula>LEN(TRIM(AI16))=0</formula>
    </cfRule>
  </conditionalFormatting>
  <conditionalFormatting sqref="AI40:AK40">
    <cfRule type="expression" dxfId="1" priority="1">
      <formula>$I$13=FALSE</formula>
    </cfRule>
    <cfRule type="containsBlanks" dxfId="0" priority="2">
      <formula>LEN(TRIM(AI40))=0</formula>
    </cfRule>
  </conditionalFormatting>
  <dataValidations count="10">
    <dataValidation imeMode="halfAlpha" allowBlank="1" showInputMessage="1" showErrorMessage="1" sqref="AG27:AI27 O26:R27 AG26:AJ26 J38:N38 AD38:AH38 AM38 J30:N36 S43 AI43 O44:R44 AG44:AJ44 AG36:AH36 S36:W36 AM45 J45:N45 AG45:AH45 S45:W45 W26:AB27 W44:AB44 AC30:AH35 S30:X35 AM30:AM36 S38:X38" xr:uid="{6C4D5FB8-07EE-4AB0-B19A-22A477477E13}"/>
    <dataValidation imeMode="disabled" allowBlank="1" showInputMessage="1" showErrorMessage="1" sqref="AE21 AK21 L67:Q70 P11:Y11 L51:Q62 AH21 AC11:AM11" xr:uid="{AFD356D4-1C4B-40B1-8E88-954AC1B6AB3E}"/>
    <dataValidation type="list" allowBlank="1" showInputMessage="1" showErrorMessage="1" sqref="M22" xr:uid="{072DB509-13EA-467F-BFFA-6940D375ECF0}">
      <formula1>"感染者, 濃厚接触者"</formula1>
    </dataValidation>
    <dataValidation type="list" allowBlank="1" showInputMessage="1" showErrorMessage="1" sqref="AA22:AM22" xr:uid="{9735570C-27A6-414A-AA5B-203FAC836042}">
      <formula1>"利用者, 職員"</formula1>
    </dataValidation>
    <dataValidation type="list" allowBlank="1" showInputMessage="1" showErrorMessage="1" sqref="AA21:AD21" xr:uid="{B57A2AAC-E804-4A17-9EF1-31B86AD7EAA0}">
      <formula1>"大正, 昭和, 平成, 令和"</formula1>
    </dataValidation>
    <dataValidation type="textLength" imeMode="disabled" operator="equal" allowBlank="1" showInputMessage="1" showErrorMessage="1" sqref="L7:AM7 M41:AM41" xr:uid="{66401987-58D3-425E-BA04-3FCAC42DF146}">
      <formula1>10</formula1>
    </dataValidation>
    <dataValidation imeMode="fullKatakana" allowBlank="1" showInputMessage="1" showErrorMessage="1" sqref="L4:AM4" xr:uid="{DBE08D08-506F-4295-85BC-94E8A9DC17FA}"/>
    <dataValidation type="textLength" imeMode="disabled" operator="equal" allowBlank="1" showInputMessage="1" showErrorMessage="1" sqref="T8:V8" xr:uid="{3DBB58C9-5814-417F-9092-CB2B314230FD}">
      <formula1>4</formula1>
    </dataValidation>
    <dataValidation type="textLength" imeMode="disabled" operator="equal" allowBlank="1" showInputMessage="1" showErrorMessage="1" sqref="Q8:R8" xr:uid="{37E782E6-7391-4850-9B6D-719811FA574C}">
      <formula1>3</formula1>
    </dataValidation>
    <dataValidation imeMode="off" allowBlank="1" showInputMessage="1" showErrorMessage="1" sqref="AI16:AK16 AI40:AK40" xr:uid="{4C07FB9A-F79C-4B20-973A-E27C295F65B4}"/>
  </dataValidations>
  <printOptions horizontalCentered="1"/>
  <pageMargins left="0.55118110236220474" right="0.55118110236220474" top="0.62992125984251968" bottom="0.43307086614173229" header="0.51181102362204722" footer="0.15748031496062992"/>
  <pageSetup paperSize="9" scale="97" orientation="portrait" r:id="rId1"/>
  <headerFooter alignWithMargins="0">
    <oddHeader>&amp;R&amp;"ＭＳ 明朝,標準"&amp;A</oddHeader>
    <oddFooter>&amp;C&amp;P/&amp;N</oddFooter>
  </headerFooter>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99681" r:id="rId4" name="Check Box 1">
              <controlPr defaultSize="0" autoFill="0" autoLine="0" autoPict="0">
                <anchor moveWithCells="1">
                  <from>
                    <xdr:col>8</xdr:col>
                    <xdr:colOff>0</xdr:colOff>
                    <xdr:row>11</xdr:row>
                    <xdr:rowOff>9525</xdr:rowOff>
                  </from>
                  <to>
                    <xdr:col>9</xdr:col>
                    <xdr:colOff>47625</xdr:colOff>
                    <xdr:row>12</xdr:row>
                    <xdr:rowOff>47625</xdr:rowOff>
                  </to>
                </anchor>
              </controlPr>
            </control>
          </mc:Choice>
        </mc:AlternateContent>
        <mc:AlternateContent xmlns:mc="http://schemas.openxmlformats.org/markup-compatibility/2006">
          <mc:Choice Requires="x14">
            <control shapeId="199682" r:id="rId5" name="Check Box 2">
              <controlPr defaultSize="0" autoFill="0" autoLine="0" autoPict="0">
                <anchor moveWithCells="1">
                  <from>
                    <xdr:col>8</xdr:col>
                    <xdr:colOff>0</xdr:colOff>
                    <xdr:row>12</xdr:row>
                    <xdr:rowOff>0</xdr:rowOff>
                  </from>
                  <to>
                    <xdr:col>9</xdr:col>
                    <xdr:colOff>47625</xdr:colOff>
                    <xdr:row>13</xdr:row>
                    <xdr:rowOff>38100</xdr:rowOff>
                  </to>
                </anchor>
              </controlPr>
            </control>
          </mc:Choice>
        </mc:AlternateContent>
        <mc:AlternateContent xmlns:mc="http://schemas.openxmlformats.org/markup-compatibility/2006">
          <mc:Choice Requires="x14">
            <control shapeId="199683" r:id="rId6" name="Check Box 3">
              <controlPr defaultSize="0" autoFill="0" autoLine="0" autoPict="0">
                <anchor moveWithCells="1">
                  <from>
                    <xdr:col>1</xdr:col>
                    <xdr:colOff>0</xdr:colOff>
                    <xdr:row>25</xdr:row>
                    <xdr:rowOff>0</xdr:rowOff>
                  </from>
                  <to>
                    <xdr:col>2</xdr:col>
                    <xdr:colOff>47625</xdr:colOff>
                    <xdr:row>26</xdr:row>
                    <xdr:rowOff>19050</xdr:rowOff>
                  </to>
                </anchor>
              </controlPr>
            </control>
          </mc:Choice>
        </mc:AlternateContent>
        <mc:AlternateContent xmlns:mc="http://schemas.openxmlformats.org/markup-compatibility/2006">
          <mc:Choice Requires="x14">
            <control shapeId="199684" r:id="rId7" name="Check Box 4">
              <controlPr defaultSize="0" autoFill="0" autoLine="0" autoPict="0">
                <anchor moveWithCells="1">
                  <from>
                    <xdr:col>14</xdr:col>
                    <xdr:colOff>0</xdr:colOff>
                    <xdr:row>25</xdr:row>
                    <xdr:rowOff>0</xdr:rowOff>
                  </from>
                  <to>
                    <xdr:col>15</xdr:col>
                    <xdr:colOff>47625</xdr:colOff>
                    <xdr:row>26</xdr:row>
                    <xdr:rowOff>19050</xdr:rowOff>
                  </to>
                </anchor>
              </controlPr>
            </control>
          </mc:Choice>
        </mc:AlternateContent>
        <mc:AlternateContent xmlns:mc="http://schemas.openxmlformats.org/markup-compatibility/2006">
          <mc:Choice Requires="x14">
            <control shapeId="199685" r:id="rId8" name="Check Box 5">
              <controlPr defaultSize="0" autoFill="0" autoLine="0" autoPict="0">
                <anchor moveWithCells="1">
                  <from>
                    <xdr:col>25</xdr:col>
                    <xdr:colOff>0</xdr:colOff>
                    <xdr:row>26</xdr:row>
                    <xdr:rowOff>9525</xdr:rowOff>
                  </from>
                  <to>
                    <xdr:col>26</xdr:col>
                    <xdr:colOff>47625</xdr:colOff>
                    <xdr:row>27</xdr:row>
                    <xdr:rowOff>28575</xdr:rowOff>
                  </to>
                </anchor>
              </controlPr>
            </control>
          </mc:Choice>
        </mc:AlternateContent>
        <mc:AlternateContent xmlns:mc="http://schemas.openxmlformats.org/markup-compatibility/2006">
          <mc:Choice Requires="x14">
            <control shapeId="199686" r:id="rId9" name="Check Box 6">
              <controlPr defaultSize="0" autoFill="0" autoLine="0" autoPict="0">
                <anchor moveWithCells="1">
                  <from>
                    <xdr:col>33</xdr:col>
                    <xdr:colOff>0</xdr:colOff>
                    <xdr:row>26</xdr:row>
                    <xdr:rowOff>9525</xdr:rowOff>
                  </from>
                  <to>
                    <xdr:col>34</xdr:col>
                    <xdr:colOff>47625</xdr:colOff>
                    <xdr:row>27</xdr:row>
                    <xdr:rowOff>28575</xdr:rowOff>
                  </to>
                </anchor>
              </controlPr>
            </control>
          </mc:Choice>
        </mc:AlternateContent>
        <mc:AlternateContent xmlns:mc="http://schemas.openxmlformats.org/markup-compatibility/2006">
          <mc:Choice Requires="x14">
            <control shapeId="199687" r:id="rId10" name="Check Box 7">
              <controlPr defaultSize="0" autoFill="0" autoLine="0" autoPict="0">
                <anchor moveWithCells="1">
                  <from>
                    <xdr:col>1</xdr:col>
                    <xdr:colOff>0</xdr:colOff>
                    <xdr:row>28</xdr:row>
                    <xdr:rowOff>0</xdr:rowOff>
                  </from>
                  <to>
                    <xdr:col>2</xdr:col>
                    <xdr:colOff>0</xdr:colOff>
                    <xdr:row>29</xdr:row>
                    <xdr:rowOff>0</xdr:rowOff>
                  </to>
                </anchor>
              </controlPr>
            </control>
          </mc:Choice>
        </mc:AlternateContent>
        <mc:AlternateContent xmlns:mc="http://schemas.openxmlformats.org/markup-compatibility/2006">
          <mc:Choice Requires="x14">
            <control shapeId="199688" r:id="rId11" name="Check Box 8">
              <controlPr defaultSize="0" autoFill="0" autoLine="0" autoPict="0">
                <anchor moveWithCells="1">
                  <from>
                    <xdr:col>1</xdr:col>
                    <xdr:colOff>0</xdr:colOff>
                    <xdr:row>26</xdr:row>
                    <xdr:rowOff>9525</xdr:rowOff>
                  </from>
                  <to>
                    <xdr:col>2</xdr:col>
                    <xdr:colOff>47625</xdr:colOff>
                    <xdr:row>27</xdr:row>
                    <xdr:rowOff>28575</xdr:rowOff>
                  </to>
                </anchor>
              </controlPr>
            </control>
          </mc:Choice>
        </mc:AlternateContent>
        <mc:AlternateContent xmlns:mc="http://schemas.openxmlformats.org/markup-compatibility/2006">
          <mc:Choice Requires="x14">
            <control shapeId="199689" r:id="rId12" name="Check Box 9">
              <controlPr defaultSize="0" autoFill="0" autoLine="0" autoPict="0">
                <anchor moveWithCells="1">
                  <from>
                    <xdr:col>14</xdr:col>
                    <xdr:colOff>0</xdr:colOff>
                    <xdr:row>26</xdr:row>
                    <xdr:rowOff>9525</xdr:rowOff>
                  </from>
                  <to>
                    <xdr:col>15</xdr:col>
                    <xdr:colOff>47625</xdr:colOff>
                    <xdr:row>27</xdr:row>
                    <xdr:rowOff>28575</xdr:rowOff>
                  </to>
                </anchor>
              </controlPr>
            </control>
          </mc:Choice>
        </mc:AlternateContent>
        <mc:AlternateContent xmlns:mc="http://schemas.openxmlformats.org/markup-compatibility/2006">
          <mc:Choice Requires="x14">
            <control shapeId="199690" r:id="rId13" name="Check Box 10">
              <controlPr defaultSize="0" autoFill="0" autoLine="0" autoPict="0">
                <anchor moveWithCells="1">
                  <from>
                    <xdr:col>26</xdr:col>
                    <xdr:colOff>0</xdr:colOff>
                    <xdr:row>25</xdr:row>
                    <xdr:rowOff>0</xdr:rowOff>
                  </from>
                  <to>
                    <xdr:col>27</xdr:col>
                    <xdr:colOff>47625</xdr:colOff>
                    <xdr:row>26</xdr:row>
                    <xdr:rowOff>19050</xdr:rowOff>
                  </to>
                </anchor>
              </controlPr>
            </control>
          </mc:Choice>
        </mc:AlternateContent>
        <mc:AlternateContent xmlns:mc="http://schemas.openxmlformats.org/markup-compatibility/2006">
          <mc:Choice Requires="x14">
            <control shapeId="199691" r:id="rId14" name="Check Box 11">
              <controlPr defaultSize="0" autoFill="0" autoLine="0" autoPict="0">
                <anchor moveWithCells="1">
                  <from>
                    <xdr:col>34</xdr:col>
                    <xdr:colOff>0</xdr:colOff>
                    <xdr:row>25</xdr:row>
                    <xdr:rowOff>0</xdr:rowOff>
                  </from>
                  <to>
                    <xdr:col>35</xdr:col>
                    <xdr:colOff>19050</xdr:colOff>
                    <xdr:row>26</xdr:row>
                    <xdr:rowOff>47625</xdr:rowOff>
                  </to>
                </anchor>
              </controlPr>
            </control>
          </mc:Choice>
        </mc:AlternateContent>
        <mc:AlternateContent xmlns:mc="http://schemas.openxmlformats.org/markup-compatibility/2006">
          <mc:Choice Requires="x14">
            <control shapeId="199692" r:id="rId15" name="Check Box 12">
              <controlPr defaultSize="0" autoFill="0" autoLine="0" autoPict="0">
                <anchor moveWithCells="1">
                  <from>
                    <xdr:col>1</xdr:col>
                    <xdr:colOff>0</xdr:colOff>
                    <xdr:row>29</xdr:row>
                    <xdr:rowOff>0</xdr:rowOff>
                  </from>
                  <to>
                    <xdr:col>2</xdr:col>
                    <xdr:colOff>47625</xdr:colOff>
                    <xdr:row>30</xdr:row>
                    <xdr:rowOff>0</xdr:rowOff>
                  </to>
                </anchor>
              </controlPr>
            </control>
          </mc:Choice>
        </mc:AlternateContent>
        <mc:AlternateContent xmlns:mc="http://schemas.openxmlformats.org/markup-compatibility/2006">
          <mc:Choice Requires="x14">
            <control shapeId="199693" r:id="rId16" name="Check Box 13">
              <controlPr defaultSize="0" autoFill="0" autoLine="0" autoPict="0">
                <anchor moveWithCells="1">
                  <from>
                    <xdr:col>1</xdr:col>
                    <xdr:colOff>0</xdr:colOff>
                    <xdr:row>43</xdr:row>
                    <xdr:rowOff>0</xdr:rowOff>
                  </from>
                  <to>
                    <xdr:col>2</xdr:col>
                    <xdr:colOff>47625</xdr:colOff>
                    <xdr:row>44</xdr:row>
                    <xdr:rowOff>19050</xdr:rowOff>
                  </to>
                </anchor>
              </controlPr>
            </control>
          </mc:Choice>
        </mc:AlternateContent>
        <mc:AlternateContent xmlns:mc="http://schemas.openxmlformats.org/markup-compatibility/2006">
          <mc:Choice Requires="x14">
            <control shapeId="199694" r:id="rId17" name="Check Box 14">
              <controlPr defaultSize="0" autoFill="0" autoLine="0" autoPict="0">
                <anchor moveWithCells="1">
                  <from>
                    <xdr:col>14</xdr:col>
                    <xdr:colOff>0</xdr:colOff>
                    <xdr:row>43</xdr:row>
                    <xdr:rowOff>0</xdr:rowOff>
                  </from>
                  <to>
                    <xdr:col>15</xdr:col>
                    <xdr:colOff>47625</xdr:colOff>
                    <xdr:row>44</xdr:row>
                    <xdr:rowOff>19050</xdr:rowOff>
                  </to>
                </anchor>
              </controlPr>
            </control>
          </mc:Choice>
        </mc:AlternateContent>
        <mc:AlternateContent xmlns:mc="http://schemas.openxmlformats.org/markup-compatibility/2006">
          <mc:Choice Requires="x14">
            <control shapeId="199695" r:id="rId18" name="Check Box 15">
              <controlPr defaultSize="0" autoFill="0" autoLine="0" autoPict="0">
                <anchor moveWithCells="1">
                  <from>
                    <xdr:col>26</xdr:col>
                    <xdr:colOff>0</xdr:colOff>
                    <xdr:row>43</xdr:row>
                    <xdr:rowOff>0</xdr:rowOff>
                  </from>
                  <to>
                    <xdr:col>27</xdr:col>
                    <xdr:colOff>47625</xdr:colOff>
                    <xdr:row>44</xdr:row>
                    <xdr:rowOff>19050</xdr:rowOff>
                  </to>
                </anchor>
              </controlPr>
            </control>
          </mc:Choice>
        </mc:AlternateContent>
        <mc:AlternateContent xmlns:mc="http://schemas.openxmlformats.org/markup-compatibility/2006">
          <mc:Choice Requires="x14">
            <control shapeId="199696" r:id="rId19" name="Check Box 16">
              <controlPr defaultSize="0" autoFill="0" autoLine="0" autoPict="0">
                <anchor moveWithCells="1">
                  <from>
                    <xdr:col>34</xdr:col>
                    <xdr:colOff>0</xdr:colOff>
                    <xdr:row>43</xdr:row>
                    <xdr:rowOff>0</xdr:rowOff>
                  </from>
                  <to>
                    <xdr:col>35</xdr:col>
                    <xdr:colOff>57150</xdr:colOff>
                    <xdr:row>44</xdr:row>
                    <xdr:rowOff>47625</xdr:rowOff>
                  </to>
                </anchor>
              </controlPr>
            </control>
          </mc:Choice>
        </mc:AlternateContent>
        <mc:AlternateContent xmlns:mc="http://schemas.openxmlformats.org/markup-compatibility/2006">
          <mc:Choice Requires="x14">
            <control shapeId="199697" r:id="rId20" name="Check Box 17">
              <controlPr defaultSize="0" autoFill="0" autoLine="0" autoPict="0">
                <anchor moveWithCells="1">
                  <from>
                    <xdr:col>1</xdr:col>
                    <xdr:colOff>228600</xdr:colOff>
                    <xdr:row>33</xdr:row>
                    <xdr:rowOff>0</xdr:rowOff>
                  </from>
                  <to>
                    <xdr:col>2</xdr:col>
                    <xdr:colOff>19050</xdr:colOff>
                    <xdr:row>34</xdr:row>
                    <xdr:rowOff>0</xdr:rowOff>
                  </to>
                </anchor>
              </controlPr>
            </control>
          </mc:Choice>
        </mc:AlternateContent>
        <mc:AlternateContent xmlns:mc="http://schemas.openxmlformats.org/markup-compatibility/2006">
          <mc:Choice Requires="x14">
            <control shapeId="199698" r:id="rId21" name="Check Box 18">
              <controlPr defaultSize="0" autoFill="0" autoLine="0" autoPict="0">
                <anchor moveWithCells="1">
                  <from>
                    <xdr:col>1</xdr:col>
                    <xdr:colOff>0</xdr:colOff>
                    <xdr:row>16</xdr:row>
                    <xdr:rowOff>0</xdr:rowOff>
                  </from>
                  <to>
                    <xdr:col>2</xdr:col>
                    <xdr:colOff>47625</xdr:colOff>
                    <xdr:row>16</xdr:row>
                    <xdr:rowOff>257175</xdr:rowOff>
                  </to>
                </anchor>
              </controlPr>
            </control>
          </mc:Choice>
        </mc:AlternateContent>
        <mc:AlternateContent xmlns:mc="http://schemas.openxmlformats.org/markup-compatibility/2006">
          <mc:Choice Requires="x14">
            <control shapeId="199699" r:id="rId22" name="Check Box 19">
              <controlPr defaultSize="0" autoFill="0" autoLine="0" autoPict="0">
                <anchor moveWithCells="1">
                  <from>
                    <xdr:col>1</xdr:col>
                    <xdr:colOff>0</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99700" r:id="rId23" name="Check Box 20">
              <controlPr defaultSize="0" autoFill="0" autoLine="0" autoPict="0">
                <anchor moveWithCells="1">
                  <from>
                    <xdr:col>1</xdr:col>
                    <xdr:colOff>0</xdr:colOff>
                    <xdr:row>18</xdr:row>
                    <xdr:rowOff>0</xdr:rowOff>
                  </from>
                  <to>
                    <xdr:col>2</xdr:col>
                    <xdr:colOff>47625</xdr:colOff>
                    <xdr:row>19</xdr:row>
                    <xdr:rowOff>19050</xdr:rowOff>
                  </to>
                </anchor>
              </controlPr>
            </control>
          </mc:Choice>
        </mc:AlternateContent>
        <mc:AlternateContent xmlns:mc="http://schemas.openxmlformats.org/markup-compatibility/2006">
          <mc:Choice Requires="x14">
            <control shapeId="199701" r:id="rId24" name="Check Box 21">
              <controlPr defaultSize="0" autoFill="0" autoLine="0" autoPict="0">
                <anchor moveWithCells="1">
                  <from>
                    <xdr:col>1</xdr:col>
                    <xdr:colOff>0</xdr:colOff>
                    <xdr:row>19</xdr:row>
                    <xdr:rowOff>0</xdr:rowOff>
                  </from>
                  <to>
                    <xdr:col>2</xdr:col>
                    <xdr:colOff>47625</xdr:colOff>
                    <xdr:row>19</xdr:row>
                    <xdr:rowOff>257175</xdr:rowOff>
                  </to>
                </anchor>
              </controlPr>
            </control>
          </mc:Choice>
        </mc:AlternateContent>
        <mc:AlternateContent xmlns:mc="http://schemas.openxmlformats.org/markup-compatibility/2006">
          <mc:Choice Requires="x14">
            <control shapeId="199702" r:id="rId25" name="Check Box 22">
              <controlPr defaultSize="0" autoFill="0" autoLine="0" autoPict="0">
                <anchor moveWithCells="1">
                  <from>
                    <xdr:col>1</xdr:col>
                    <xdr:colOff>180975</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99703" r:id="rId26" name="Check Box 23">
              <controlPr defaultSize="0" autoFill="0" autoLine="0" autoPict="0">
                <anchor moveWithCells="1">
                  <from>
                    <xdr:col>1</xdr:col>
                    <xdr:colOff>0</xdr:colOff>
                    <xdr:row>27</xdr:row>
                    <xdr:rowOff>0</xdr:rowOff>
                  </from>
                  <to>
                    <xdr:col>2</xdr:col>
                    <xdr:colOff>0</xdr:colOff>
                    <xdr:row>28</xdr:row>
                    <xdr:rowOff>0</xdr:rowOff>
                  </to>
                </anchor>
              </controlPr>
            </control>
          </mc:Choice>
        </mc:AlternateContent>
        <mc:AlternateContent xmlns:mc="http://schemas.openxmlformats.org/markup-compatibility/2006">
          <mc:Choice Requires="x14">
            <control shapeId="199704" r:id="rId27" name="Check Box 24">
              <controlPr defaultSize="0" autoFill="0" autoLine="0" autoPict="0">
                <anchor moveWithCells="1">
                  <from>
                    <xdr:col>1</xdr:col>
                    <xdr:colOff>0</xdr:colOff>
                    <xdr:row>31</xdr:row>
                    <xdr:rowOff>0</xdr:rowOff>
                  </from>
                  <to>
                    <xdr:col>2</xdr:col>
                    <xdr:colOff>47625</xdr:colOff>
                    <xdr:row>32</xdr:row>
                    <xdr:rowOff>0</xdr:rowOff>
                  </to>
                </anchor>
              </controlPr>
            </control>
          </mc:Choice>
        </mc:AlternateContent>
        <mc:AlternateContent xmlns:mc="http://schemas.openxmlformats.org/markup-compatibility/2006">
          <mc:Choice Requires="x14">
            <control shapeId="199705" r:id="rId28" name="Check Box 25">
              <controlPr defaultSize="0" autoFill="0" autoLine="0" autoPict="0">
                <anchor moveWithCells="1">
                  <from>
                    <xdr:col>1</xdr:col>
                    <xdr:colOff>0</xdr:colOff>
                    <xdr:row>32</xdr:row>
                    <xdr:rowOff>0</xdr:rowOff>
                  </from>
                  <to>
                    <xdr:col>2</xdr:col>
                    <xdr:colOff>47625</xdr:colOff>
                    <xdr:row>33</xdr:row>
                    <xdr:rowOff>0</xdr:rowOff>
                  </to>
                </anchor>
              </controlPr>
            </control>
          </mc:Choice>
        </mc:AlternateContent>
        <mc:AlternateContent xmlns:mc="http://schemas.openxmlformats.org/markup-compatibility/2006">
          <mc:Choice Requires="x14">
            <control shapeId="199706" r:id="rId29" name="Check Box 26">
              <controlPr defaultSize="0" autoFill="0" autoLine="0" autoPict="0">
                <anchor moveWithCells="1">
                  <from>
                    <xdr:col>1</xdr:col>
                    <xdr:colOff>0</xdr:colOff>
                    <xdr:row>34</xdr:row>
                    <xdr:rowOff>0</xdr:rowOff>
                  </from>
                  <to>
                    <xdr:col>2</xdr:col>
                    <xdr:colOff>47625</xdr:colOff>
                    <xdr:row>35</xdr:row>
                    <xdr:rowOff>0</xdr:rowOff>
                  </to>
                </anchor>
              </controlPr>
            </control>
          </mc:Choice>
        </mc:AlternateContent>
        <mc:AlternateContent xmlns:mc="http://schemas.openxmlformats.org/markup-compatibility/2006">
          <mc:Choice Requires="x14">
            <control shapeId="199707" r:id="rId30" name="Check Box 27">
              <controlPr defaultSize="0" autoFill="0" autoLine="0" autoPict="0">
                <anchor moveWithCells="1">
                  <from>
                    <xdr:col>1</xdr:col>
                    <xdr:colOff>0</xdr:colOff>
                    <xdr:row>30</xdr:row>
                    <xdr:rowOff>0</xdr:rowOff>
                  </from>
                  <to>
                    <xdr:col>2</xdr:col>
                    <xdr:colOff>47625</xdr:colOff>
                    <xdr:row>31</xdr:row>
                    <xdr:rowOff>0</xdr:rowOff>
                  </to>
                </anchor>
              </controlPr>
            </control>
          </mc:Choice>
        </mc:AlternateContent>
        <mc:AlternateContent xmlns:mc="http://schemas.openxmlformats.org/markup-compatibility/2006">
          <mc:Choice Requires="x14">
            <control shapeId="199708" r:id="rId31" name="Check Box 28">
              <controlPr defaultSize="0" autoFill="0" autoLine="0" autoPict="0">
                <anchor moveWithCells="1">
                  <from>
                    <xdr:col>1</xdr:col>
                    <xdr:colOff>228600</xdr:colOff>
                    <xdr:row>35</xdr:row>
                    <xdr:rowOff>0</xdr:rowOff>
                  </from>
                  <to>
                    <xdr:col>2</xdr:col>
                    <xdr:colOff>19050</xdr:colOff>
                    <xdr:row>36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7DA68DE-1FA4-41E0-BF3E-27C6FE2905B7}">
          <x14:formula1>
            <xm:f>単価表!$A$2:$A$30</xm:f>
          </x14:formula1>
          <xm:sqref>L6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各様式の入力方法（印刷不要）</vt:lpstr>
      <vt:lpstr>補助金交付申請兼実績報告書（様式7）</vt:lpstr>
      <vt:lpstr>感染者等一覧</vt:lpstr>
      <vt:lpstr>申請一覧（個票ベース）</vt:lpstr>
      <vt:lpstr>個票1</vt:lpstr>
      <vt:lpstr>個票2</vt:lpstr>
      <vt:lpstr>個票3</vt:lpstr>
      <vt:lpstr>個票4</vt:lpstr>
      <vt:lpstr>個票5</vt:lpstr>
      <vt:lpstr>単価表</vt:lpstr>
      <vt:lpstr>感染者等一覧!Print_Area</vt:lpstr>
      <vt:lpstr>個票1!Print_Area</vt:lpstr>
      <vt:lpstr>個票2!Print_Area</vt:lpstr>
      <vt:lpstr>個票3!Print_Area</vt:lpstr>
      <vt:lpstr>個票4!Print_Area</vt:lpstr>
      <vt:lpstr>個票5!Print_Area</vt:lpstr>
      <vt:lpstr>'申請一覧（個票ベース）'!Print_Area</vt:lpstr>
      <vt:lpstr>'補助金交付申請兼実績報告書（様式7）'!Print_Area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2024-03-22T06:44:25Z</cp:lastPrinted>
  <dcterms:created xsi:type="dcterms:W3CDTF">2020-10-20T08:53:29Z</dcterms:created>
  <dcterms:modified xsi:type="dcterms:W3CDTF">2024-04-01T03:08:21Z</dcterms:modified>
</cp:coreProperties>
</file>