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61" windowWidth="7500" windowHeight="9060" activeTab="0"/>
  </bookViews>
  <sheets>
    <sheet name="借入金償還計画表" sheetId="1" r:id="rId1"/>
    <sheet name="記載例" sheetId="2" r:id="rId2"/>
  </sheets>
  <definedNames>
    <definedName name="_xlnm.Print_Area" localSheetId="1">'記載例'!$A$1:$N$36</definedName>
    <definedName name="_xlnm.Print_Area" localSheetId="0">'借入金償還計画表'!$A$1:$N$36</definedName>
  </definedNames>
  <calcPr fullCalcOnLoad="1"/>
</workbook>
</file>

<file path=xl/sharedStrings.xml><?xml version="1.0" encoding="utf-8"?>
<sst xmlns="http://schemas.openxmlformats.org/spreadsheetml/2006/main" count="153" uniqueCount="35">
  <si>
    <t>法人名</t>
  </si>
  <si>
    <t>償還額</t>
  </si>
  <si>
    <t>返済回数</t>
  </si>
  <si>
    <t>返済年度</t>
  </si>
  <si>
    <t>償　還　財　源　内　訳</t>
  </si>
  <si>
    <t>償還元金</t>
  </si>
  <si>
    <t>元金残高</t>
  </si>
  <si>
    <t>合　計</t>
  </si>
  <si>
    <t>借入金</t>
  </si>
  <si>
    <t>合   計</t>
  </si>
  <si>
    <t>借入金償還計画表</t>
  </si>
  <si>
    <t>借入先</t>
  </si>
  <si>
    <t>年度</t>
  </si>
  <si>
    <t>施設名</t>
  </si>
  <si>
    <t>＜単位：千円＞</t>
  </si>
  <si>
    <t>利息</t>
  </si>
  <si>
    <t>借入金</t>
  </si>
  <si>
    <t>円</t>
  </si>
  <si>
    <t>利率</t>
  </si>
  <si>
    <t>％</t>
  </si>
  <si>
    <t>（注２）償還金「寄付者」は、完済時の年齢が、原則として80歳以下であること。</t>
  </si>
  <si>
    <t>（注１）利息の計算について、独立行政法人福祉医療機構及び北海道新聞社会福祉振興基金の場合は、利率を</t>
  </si>
  <si>
    <t>　　　「書類作成時点の利率+0.2％」として計算すること。</t>
  </si>
  <si>
    <t>独立行政法人福祉医療機構</t>
  </si>
  <si>
    <t>％</t>
  </si>
  <si>
    <t>償　還　財　源　内　訳</t>
  </si>
  <si>
    <t>借入金償還計画表（記載例）</t>
  </si>
  <si>
    <t>様式２－１</t>
  </si>
  <si>
    <t>法人本部会計からの繰入</t>
  </si>
  <si>
    <t>社会福祉法人○○</t>
  </si>
  <si>
    <t>（仮称）○○保育園</t>
  </si>
  <si>
    <t>（仮称）○○保育園の余剰金</t>
  </si>
  <si>
    <t>令和</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</si>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</sst>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0;[Red]\-#,##0.0"/>
    <numFmt numFmtId="181" formatCode="#,##0.0_ ;[Red]\-#,##0.0\ "/>
    <numFmt numFmtId="182" formatCode="0.0"/>
    <numFmt numFmtId="183" formatCode="#,##0.00_ ;[Red]\-#,##0.00\ "/>
    <numFmt numFmtId="184" formatCode="#,##0.000;[Red]\-#,##0.000"/>
    <numFmt numFmtId="185" formatCode="#,##0.0000;[Red]\-#,##0.0000"/>
    <numFmt numFmtId="186" formatCode="#,##0.00_);[Red]\(#,##0.00\)"/>
    <numFmt numFmtId="187" formatCode="0_);[Red]\(0\)"/>
  </numFmts>
  <fonts count="42">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diagonalUp="1">
      <left>
        <color indexed="63"/>
      </left>
      <right style="thin"/>
      <top>
        <color indexed="63"/>
      </top>
      <bottom style="thin"/>
      <diagonal style="thin"/>
    </border>
    <border>
      <left style="thin"/>
      <right style="thin"/>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medium"/>
      <top style="thin"/>
      <bottom style="double"/>
    </border>
    <border>
      <left>
        <color indexed="63"/>
      </left>
      <right style="thin"/>
      <top style="thin"/>
      <bottom>
        <color indexed="63"/>
      </bottom>
    </border>
    <border>
      <left style="thin"/>
      <right style="medium"/>
      <top style="thin"/>
      <bottom>
        <color indexed="63"/>
      </bottom>
    </border>
    <border>
      <left>
        <color indexed="63"/>
      </left>
      <right style="thin"/>
      <top>
        <color indexed="63"/>
      </top>
      <bottom style="medium"/>
    </border>
    <border diagonalUp="1">
      <left style="thin"/>
      <right style="thin"/>
      <top>
        <color indexed="63"/>
      </top>
      <bottom style="medium"/>
      <diagonal style="thin"/>
    </border>
    <border>
      <left style="thin"/>
      <right style="thin"/>
      <top style="double"/>
      <bottom style="medium"/>
    </border>
    <border>
      <left style="thin"/>
      <right style="medium"/>
      <top>
        <color indexed="63"/>
      </top>
      <bottom style="medium"/>
    </border>
    <border>
      <left>
        <color indexed="63"/>
      </left>
      <right style="thin"/>
      <top style="double"/>
      <bottom style="medium"/>
    </border>
    <border>
      <left style="thin"/>
      <right style="medium"/>
      <top style="double"/>
      <bottom style="medium"/>
    </border>
    <border>
      <left style="medium"/>
      <right style="thin"/>
      <top style="thin"/>
      <bottom style="double"/>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double"/>
      <bottom style="medium"/>
    </border>
    <border>
      <left>
        <color indexed="63"/>
      </left>
      <right>
        <color indexed="63"/>
      </right>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1">
    <xf numFmtId="0" fontId="0" fillId="0" borderId="0" xfId="0" applyAlignment="1">
      <alignment/>
    </xf>
    <xf numFmtId="176" fontId="3" fillId="0" borderId="0" xfId="48" applyNumberFormat="1" applyFont="1" applyAlignment="1">
      <alignment horizontal="center" vertical="center"/>
    </xf>
    <xf numFmtId="176" fontId="2" fillId="0" borderId="0" xfId="48" applyNumberFormat="1" applyFont="1" applyAlignment="1">
      <alignment vertical="center"/>
    </xf>
    <xf numFmtId="176" fontId="2" fillId="0" borderId="0" xfId="48" applyNumberFormat="1" applyFont="1" applyAlignment="1">
      <alignment/>
    </xf>
    <xf numFmtId="176" fontId="2" fillId="0" borderId="0" xfId="48" applyNumberFormat="1" applyFont="1" applyAlignment="1">
      <alignment horizontal="center" vertical="center"/>
    </xf>
    <xf numFmtId="176" fontId="2" fillId="0" borderId="0" xfId="48" applyNumberFormat="1" applyFont="1" applyBorder="1" applyAlignment="1">
      <alignment horizontal="center" vertical="center"/>
    </xf>
    <xf numFmtId="176" fontId="2" fillId="0" borderId="10" xfId="48" applyNumberFormat="1" applyFont="1" applyBorder="1" applyAlignment="1">
      <alignment horizontal="center" vertical="center"/>
    </xf>
    <xf numFmtId="176" fontId="2" fillId="0" borderId="11" xfId="48" applyNumberFormat="1" applyFont="1" applyBorder="1" applyAlignment="1">
      <alignment horizontal="center" vertical="center"/>
    </xf>
    <xf numFmtId="186" fontId="2" fillId="0" borderId="12" xfId="48" applyNumberFormat="1" applyFont="1" applyBorder="1" applyAlignment="1">
      <alignment horizontal="right" vertical="center" shrinkToFit="1"/>
    </xf>
    <xf numFmtId="176" fontId="2" fillId="0" borderId="13" xfId="48" applyNumberFormat="1" applyFont="1" applyBorder="1" applyAlignment="1">
      <alignment horizontal="center" vertical="center"/>
    </xf>
    <xf numFmtId="176" fontId="2" fillId="0" borderId="14" xfId="48" applyNumberFormat="1" applyFont="1" applyBorder="1" applyAlignment="1">
      <alignment horizontal="center" vertical="center"/>
    </xf>
    <xf numFmtId="176" fontId="4" fillId="33" borderId="15" xfId="48" applyNumberFormat="1" applyFont="1" applyFill="1" applyBorder="1" applyAlignment="1">
      <alignment horizontal="right" vertical="center" shrinkToFit="1"/>
    </xf>
    <xf numFmtId="176" fontId="4" fillId="33" borderId="16" xfId="48" applyNumberFormat="1" applyFont="1" applyFill="1" applyBorder="1" applyAlignment="1">
      <alignment horizontal="right" vertical="center" shrinkToFit="1"/>
    </xf>
    <xf numFmtId="176" fontId="4" fillId="0" borderId="17" xfId="48" applyNumberFormat="1" applyFont="1" applyBorder="1" applyAlignment="1">
      <alignment horizontal="right" vertical="center" shrinkToFit="1"/>
    </xf>
    <xf numFmtId="176" fontId="4" fillId="34" borderId="18" xfId="48" applyNumberFormat="1" applyFont="1" applyFill="1" applyBorder="1" applyAlignment="1">
      <alignment horizontal="right" vertical="center" shrinkToFit="1"/>
    </xf>
    <xf numFmtId="176" fontId="4" fillId="0" borderId="15" xfId="48" applyNumberFormat="1" applyFont="1" applyBorder="1" applyAlignment="1">
      <alignment horizontal="right" vertical="center" shrinkToFit="1"/>
    </xf>
    <xf numFmtId="176" fontId="2" fillId="0" borderId="19" xfId="48" applyNumberFormat="1" applyFont="1" applyBorder="1" applyAlignment="1">
      <alignment vertical="center"/>
    </xf>
    <xf numFmtId="176" fontId="2" fillId="0" borderId="20" xfId="48" applyNumberFormat="1" applyFont="1" applyBorder="1" applyAlignment="1" applyProtection="1">
      <alignment vertical="center"/>
      <protection locked="0"/>
    </xf>
    <xf numFmtId="176" fontId="4" fillId="33" borderId="21" xfId="48" applyNumberFormat="1" applyFont="1" applyFill="1" applyBorder="1" applyAlignment="1">
      <alignment horizontal="right" vertical="center" shrinkToFit="1"/>
    </xf>
    <xf numFmtId="176" fontId="4" fillId="33" borderId="22" xfId="48" applyNumberFormat="1" applyFont="1" applyFill="1" applyBorder="1" applyAlignment="1">
      <alignment horizontal="right" vertical="center" shrinkToFit="1"/>
    </xf>
    <xf numFmtId="176" fontId="4" fillId="0" borderId="22" xfId="48" applyNumberFormat="1" applyFont="1" applyBorder="1" applyAlignment="1">
      <alignment horizontal="right" vertical="center" shrinkToFit="1"/>
    </xf>
    <xf numFmtId="176" fontId="4" fillId="34" borderId="23" xfId="48" applyNumberFormat="1" applyFont="1" applyFill="1" applyBorder="1" applyAlignment="1">
      <alignment horizontal="right" vertical="center" shrinkToFit="1"/>
    </xf>
    <xf numFmtId="176" fontId="4" fillId="0" borderId="21" xfId="48" applyNumberFormat="1" applyFont="1" applyBorder="1" applyAlignment="1">
      <alignment horizontal="right" vertical="center" shrinkToFit="1"/>
    </xf>
    <xf numFmtId="176" fontId="2" fillId="0" borderId="24" xfId="48" applyNumberFormat="1" applyFont="1" applyBorder="1" applyAlignment="1">
      <alignment vertical="center"/>
    </xf>
    <xf numFmtId="176" fontId="4" fillId="33" borderId="25" xfId="48" applyNumberFormat="1" applyFont="1" applyFill="1" applyBorder="1" applyAlignment="1">
      <alignment horizontal="right" vertical="center" shrinkToFit="1"/>
    </xf>
    <xf numFmtId="176" fontId="4" fillId="0" borderId="26" xfId="48" applyNumberFormat="1" applyFont="1" applyBorder="1" applyAlignment="1">
      <alignment horizontal="right" vertical="center" shrinkToFit="1"/>
    </xf>
    <xf numFmtId="176" fontId="4" fillId="0" borderId="27" xfId="48" applyNumberFormat="1" applyFont="1" applyBorder="1" applyAlignment="1">
      <alignment horizontal="right" vertical="center" shrinkToFit="1"/>
    </xf>
    <xf numFmtId="176" fontId="4" fillId="34" borderId="28" xfId="48" applyNumberFormat="1" applyFont="1" applyFill="1" applyBorder="1" applyAlignment="1">
      <alignment horizontal="right" vertical="center" shrinkToFit="1"/>
    </xf>
    <xf numFmtId="176" fontId="4" fillId="0" borderId="29" xfId="48" applyNumberFormat="1" applyFont="1" applyBorder="1" applyAlignment="1">
      <alignment horizontal="right" vertical="center" shrinkToFit="1"/>
    </xf>
    <xf numFmtId="176" fontId="4" fillId="34" borderId="30" xfId="48" applyNumberFormat="1" applyFont="1" applyFill="1" applyBorder="1" applyAlignment="1">
      <alignment horizontal="right" vertical="center" shrinkToFit="1"/>
    </xf>
    <xf numFmtId="176" fontId="4" fillId="34" borderId="31" xfId="48" applyNumberFormat="1" applyFont="1" applyFill="1" applyBorder="1" applyAlignment="1">
      <alignment horizontal="right" vertical="center" shrinkToFit="1"/>
    </xf>
    <xf numFmtId="176" fontId="4" fillId="34" borderId="32" xfId="48" applyNumberFormat="1" applyFont="1" applyFill="1" applyBorder="1" applyAlignment="1">
      <alignment horizontal="right" vertical="center" shrinkToFit="1"/>
    </xf>
    <xf numFmtId="176" fontId="4" fillId="34" borderId="33" xfId="48" applyNumberFormat="1" applyFont="1" applyFill="1" applyBorder="1" applyAlignment="1">
      <alignment horizontal="right" vertical="center" shrinkToFit="1"/>
    </xf>
    <xf numFmtId="176" fontId="4" fillId="34" borderId="34" xfId="48" applyNumberFormat="1" applyFont="1" applyFill="1" applyBorder="1" applyAlignment="1">
      <alignment horizontal="right" vertical="center" shrinkToFit="1"/>
    </xf>
    <xf numFmtId="176" fontId="4" fillId="34" borderId="35" xfId="48" applyNumberFormat="1" applyFont="1" applyFill="1" applyBorder="1" applyAlignment="1">
      <alignment horizontal="right" vertical="center" shrinkToFit="1"/>
    </xf>
    <xf numFmtId="176" fontId="4" fillId="34" borderId="36" xfId="48" applyNumberFormat="1" applyFont="1" applyFill="1" applyBorder="1" applyAlignment="1">
      <alignment horizontal="right" vertical="center" shrinkToFit="1"/>
    </xf>
    <xf numFmtId="176" fontId="2" fillId="0" borderId="0" xfId="50" applyNumberFormat="1" applyFont="1" applyAlignment="1">
      <alignment vertical="center"/>
    </xf>
    <xf numFmtId="176" fontId="2" fillId="0" borderId="0" xfId="50" applyNumberFormat="1" applyFont="1" applyAlignment="1">
      <alignment/>
    </xf>
    <xf numFmtId="176" fontId="3" fillId="0" borderId="0" xfId="50" applyNumberFormat="1" applyFont="1" applyAlignment="1">
      <alignment horizontal="center" vertical="center"/>
    </xf>
    <xf numFmtId="176" fontId="2" fillId="0" borderId="0" xfId="50" applyNumberFormat="1" applyFont="1" applyAlignment="1">
      <alignment horizontal="center" vertical="center"/>
    </xf>
    <xf numFmtId="176" fontId="2" fillId="0" borderId="0" xfId="50" applyNumberFormat="1" applyFont="1" applyBorder="1" applyAlignment="1">
      <alignment horizontal="center" vertical="center"/>
    </xf>
    <xf numFmtId="176" fontId="2" fillId="0" borderId="10" xfId="50" applyNumberFormat="1" applyFont="1" applyBorder="1" applyAlignment="1">
      <alignment horizontal="center" vertical="center"/>
    </xf>
    <xf numFmtId="176" fontId="2" fillId="0" borderId="11" xfId="50" applyNumberFormat="1" applyFont="1" applyBorder="1" applyAlignment="1">
      <alignment horizontal="center" vertical="center"/>
    </xf>
    <xf numFmtId="186" fontId="2" fillId="0" borderId="12" xfId="50" applyNumberFormat="1" applyFont="1" applyBorder="1" applyAlignment="1">
      <alignment horizontal="right" vertical="center" shrinkToFit="1"/>
    </xf>
    <xf numFmtId="176" fontId="2" fillId="0" borderId="13" xfId="50" applyNumberFormat="1" applyFont="1" applyBorder="1" applyAlignment="1">
      <alignment horizontal="center" vertical="center"/>
    </xf>
    <xf numFmtId="176" fontId="2" fillId="0" borderId="14" xfId="50" applyNumberFormat="1" applyFont="1" applyBorder="1" applyAlignment="1">
      <alignment horizontal="center" vertical="center"/>
    </xf>
    <xf numFmtId="176" fontId="4" fillId="33" borderId="15" xfId="50" applyNumberFormat="1" applyFont="1" applyFill="1" applyBorder="1" applyAlignment="1">
      <alignment horizontal="right" vertical="center" shrinkToFit="1"/>
    </xf>
    <xf numFmtId="176" fontId="4" fillId="33" borderId="16" xfId="50" applyNumberFormat="1" applyFont="1" applyFill="1" applyBorder="1" applyAlignment="1">
      <alignment horizontal="right" vertical="center" shrinkToFit="1"/>
    </xf>
    <xf numFmtId="176" fontId="4" fillId="0" borderId="17" xfId="50" applyNumberFormat="1" applyFont="1" applyBorder="1" applyAlignment="1">
      <alignment horizontal="right" vertical="center" shrinkToFit="1"/>
    </xf>
    <xf numFmtId="176" fontId="4" fillId="34" borderId="18" xfId="50" applyNumberFormat="1" applyFont="1" applyFill="1" applyBorder="1" applyAlignment="1">
      <alignment horizontal="right" vertical="center" shrinkToFit="1"/>
    </xf>
    <xf numFmtId="176" fontId="4" fillId="0" borderId="15" xfId="50" applyNumberFormat="1" applyFont="1" applyBorder="1" applyAlignment="1">
      <alignment horizontal="right" vertical="center" shrinkToFit="1"/>
    </xf>
    <xf numFmtId="176" fontId="2" fillId="0" borderId="19" xfId="50" applyNumberFormat="1" applyFont="1" applyBorder="1" applyAlignment="1">
      <alignment vertical="center"/>
    </xf>
    <xf numFmtId="176" fontId="2" fillId="0" borderId="20" xfId="50" applyNumberFormat="1" applyFont="1" applyBorder="1" applyAlignment="1" applyProtection="1">
      <alignment vertical="center"/>
      <protection locked="0"/>
    </xf>
    <xf numFmtId="176" fontId="4" fillId="33" borderId="21" xfId="50" applyNumberFormat="1" applyFont="1" applyFill="1" applyBorder="1" applyAlignment="1">
      <alignment horizontal="right" vertical="center" shrinkToFit="1"/>
    </xf>
    <xf numFmtId="176" fontId="4" fillId="33" borderId="22" xfId="50" applyNumberFormat="1" applyFont="1" applyFill="1" applyBorder="1" applyAlignment="1">
      <alignment horizontal="right" vertical="center" shrinkToFit="1"/>
    </xf>
    <xf numFmtId="176" fontId="4" fillId="0" borderId="22" xfId="50" applyNumberFormat="1" applyFont="1" applyBorder="1" applyAlignment="1">
      <alignment horizontal="right" vertical="center" shrinkToFit="1"/>
    </xf>
    <xf numFmtId="176" fontId="4" fillId="34" borderId="23" xfId="50" applyNumberFormat="1" applyFont="1" applyFill="1" applyBorder="1" applyAlignment="1">
      <alignment horizontal="right" vertical="center" shrinkToFit="1"/>
    </xf>
    <xf numFmtId="176" fontId="4" fillId="0" borderId="21" xfId="50" applyNumberFormat="1" applyFont="1" applyBorder="1" applyAlignment="1">
      <alignment horizontal="right" vertical="center" shrinkToFit="1"/>
    </xf>
    <xf numFmtId="176" fontId="2" fillId="0" borderId="24" xfId="50" applyNumberFormat="1" applyFont="1" applyBorder="1" applyAlignment="1">
      <alignment vertical="center"/>
    </xf>
    <xf numFmtId="176" fontId="4" fillId="33" borderId="37" xfId="50" applyNumberFormat="1" applyFont="1" applyFill="1" applyBorder="1" applyAlignment="1">
      <alignment horizontal="right" vertical="center" shrinkToFit="1"/>
    </xf>
    <xf numFmtId="176" fontId="4" fillId="33" borderId="26" xfId="50" applyNumberFormat="1" applyFont="1" applyFill="1" applyBorder="1" applyAlignment="1">
      <alignment horizontal="right" vertical="center" shrinkToFit="1"/>
    </xf>
    <xf numFmtId="176" fontId="4" fillId="34" borderId="28" xfId="50" applyNumberFormat="1" applyFont="1" applyFill="1" applyBorder="1" applyAlignment="1">
      <alignment horizontal="right" vertical="center" shrinkToFit="1"/>
    </xf>
    <xf numFmtId="176" fontId="4" fillId="0" borderId="27" xfId="50" applyNumberFormat="1" applyFont="1" applyBorder="1" applyAlignment="1">
      <alignment horizontal="right" vertical="center" shrinkToFit="1"/>
    </xf>
    <xf numFmtId="176" fontId="4" fillId="34" borderId="30" xfId="50" applyNumberFormat="1" applyFont="1" applyFill="1" applyBorder="1" applyAlignment="1">
      <alignment horizontal="right" vertical="center" shrinkToFit="1"/>
    </xf>
    <xf numFmtId="176" fontId="4" fillId="34" borderId="31" xfId="50" applyNumberFormat="1" applyFont="1" applyFill="1" applyBorder="1" applyAlignment="1">
      <alignment horizontal="right" vertical="center" shrinkToFit="1"/>
    </xf>
    <xf numFmtId="176" fontId="4" fillId="34" borderId="32" xfId="50" applyNumberFormat="1" applyFont="1" applyFill="1" applyBorder="1" applyAlignment="1">
      <alignment horizontal="right" vertical="center" shrinkToFit="1"/>
    </xf>
    <xf numFmtId="176" fontId="4" fillId="34" borderId="33" xfId="50" applyNumberFormat="1" applyFont="1" applyFill="1" applyBorder="1" applyAlignment="1">
      <alignment horizontal="right" vertical="center" shrinkToFit="1"/>
    </xf>
    <xf numFmtId="176" fontId="4" fillId="34" borderId="34" xfId="50" applyNumberFormat="1" applyFont="1" applyFill="1" applyBorder="1" applyAlignment="1">
      <alignment horizontal="right" vertical="center" shrinkToFit="1"/>
    </xf>
    <xf numFmtId="176" fontId="4" fillId="34" borderId="35" xfId="50" applyNumberFormat="1" applyFont="1" applyFill="1" applyBorder="1" applyAlignment="1">
      <alignment horizontal="right" vertical="center" shrinkToFit="1"/>
    </xf>
    <xf numFmtId="176" fontId="4" fillId="34" borderId="36" xfId="50" applyNumberFormat="1" applyFont="1" applyFill="1" applyBorder="1" applyAlignment="1">
      <alignment horizontal="right" vertical="center" shrinkToFit="1"/>
    </xf>
    <xf numFmtId="187" fontId="2" fillId="0" borderId="38" xfId="48" applyNumberFormat="1" applyFont="1" applyBorder="1" applyAlignment="1">
      <alignment vertical="center"/>
    </xf>
    <xf numFmtId="176" fontId="41" fillId="0" borderId="0" xfId="48" applyNumberFormat="1" applyFont="1" applyAlignment="1">
      <alignment horizontal="center" vertical="center"/>
    </xf>
    <xf numFmtId="187" fontId="41" fillId="0" borderId="39" xfId="48" applyNumberFormat="1" applyFont="1" applyBorder="1" applyAlignment="1">
      <alignment vertical="center"/>
    </xf>
    <xf numFmtId="176" fontId="41" fillId="0" borderId="0" xfId="48" applyNumberFormat="1" applyFont="1" applyAlignment="1">
      <alignment vertical="center"/>
    </xf>
    <xf numFmtId="176" fontId="41" fillId="0" borderId="0" xfId="48" applyNumberFormat="1" applyFont="1" applyAlignment="1">
      <alignment/>
    </xf>
    <xf numFmtId="176" fontId="2" fillId="0" borderId="0" xfId="48" applyNumberFormat="1" applyFont="1" applyAlignment="1">
      <alignment horizontal="left" vertical="center"/>
    </xf>
    <xf numFmtId="176" fontId="2" fillId="0" borderId="40" xfId="48" applyNumberFormat="1" applyFont="1" applyBorder="1" applyAlignment="1">
      <alignment horizontal="center" vertical="center"/>
    </xf>
    <xf numFmtId="176" fontId="2" fillId="0" borderId="41" xfId="48" applyNumberFormat="1" applyFont="1" applyBorder="1" applyAlignment="1">
      <alignment horizontal="center" vertical="center"/>
    </xf>
    <xf numFmtId="176" fontId="2" fillId="0" borderId="11" xfId="48" applyNumberFormat="1" applyFont="1" applyBorder="1" applyAlignment="1">
      <alignment vertical="center" shrinkToFit="1"/>
    </xf>
    <xf numFmtId="176" fontId="2" fillId="0" borderId="12" xfId="48" applyNumberFormat="1" applyFont="1" applyBorder="1" applyAlignment="1">
      <alignment horizontal="right" vertical="center" shrinkToFit="1"/>
    </xf>
    <xf numFmtId="176" fontId="2" fillId="0" borderId="11" xfId="48" applyNumberFormat="1" applyFont="1" applyBorder="1" applyAlignment="1">
      <alignment horizontal="right" vertical="center" shrinkToFit="1"/>
    </xf>
    <xf numFmtId="176" fontId="2" fillId="0" borderId="42" xfId="48" applyNumberFormat="1" applyFont="1" applyBorder="1" applyAlignment="1">
      <alignment horizontal="right" vertical="center"/>
    </xf>
    <xf numFmtId="176" fontId="2" fillId="0" borderId="43" xfId="48" applyNumberFormat="1" applyFont="1" applyBorder="1" applyAlignment="1">
      <alignment horizontal="center" vertical="center"/>
    </xf>
    <xf numFmtId="176" fontId="2" fillId="0" borderId="44" xfId="48" applyNumberFormat="1" applyFont="1" applyBorder="1" applyAlignment="1">
      <alignment horizontal="center" vertical="center"/>
    </xf>
    <xf numFmtId="176" fontId="2" fillId="0" borderId="45" xfId="48" applyNumberFormat="1" applyFont="1" applyBorder="1" applyAlignment="1">
      <alignment vertical="center" shrinkToFit="1"/>
    </xf>
    <xf numFmtId="176" fontId="2" fillId="0" borderId="46" xfId="48" applyNumberFormat="1" applyFont="1" applyBorder="1" applyAlignment="1">
      <alignment vertical="center" shrinkToFit="1"/>
    </xf>
    <xf numFmtId="176" fontId="2" fillId="0" borderId="47" xfId="48" applyNumberFormat="1" applyFont="1" applyBorder="1" applyAlignment="1">
      <alignment vertical="center" shrinkToFit="1"/>
    </xf>
    <xf numFmtId="176" fontId="2" fillId="33" borderId="22" xfId="48" applyNumberFormat="1" applyFont="1" applyFill="1" applyBorder="1" applyAlignment="1">
      <alignment horizontal="center" vertical="center"/>
    </xf>
    <xf numFmtId="176" fontId="2" fillId="33" borderId="26" xfId="48" applyNumberFormat="1" applyFont="1" applyFill="1" applyBorder="1" applyAlignment="1">
      <alignment horizontal="center" vertical="center"/>
    </xf>
    <xf numFmtId="176" fontId="2" fillId="0" borderId="0" xfId="48" applyNumberFormat="1" applyFont="1" applyBorder="1" applyAlignment="1">
      <alignment horizontal="center" vertical="center"/>
    </xf>
    <xf numFmtId="176" fontId="2" fillId="0" borderId="48" xfId="48" applyNumberFormat="1" applyFont="1" applyBorder="1" applyAlignment="1">
      <alignment horizontal="center" vertical="center"/>
    </xf>
    <xf numFmtId="176" fontId="2" fillId="0" borderId="16" xfId="48" applyNumberFormat="1" applyFont="1" applyBorder="1" applyAlignment="1">
      <alignment horizontal="center" vertical="center"/>
    </xf>
    <xf numFmtId="176" fontId="2" fillId="0" borderId="49" xfId="48" applyNumberFormat="1" applyFont="1" applyBorder="1" applyAlignment="1">
      <alignment horizontal="center" vertical="center"/>
    </xf>
    <xf numFmtId="176" fontId="3" fillId="0" borderId="0" xfId="48" applyNumberFormat="1" applyFont="1" applyAlignment="1">
      <alignment horizontal="center" vertical="center"/>
    </xf>
    <xf numFmtId="176" fontId="2" fillId="34" borderId="23" xfId="48" applyNumberFormat="1" applyFont="1" applyFill="1" applyBorder="1" applyAlignment="1">
      <alignment horizontal="center" vertical="center"/>
    </xf>
    <xf numFmtId="176" fontId="2" fillId="34" borderId="28" xfId="48" applyNumberFormat="1" applyFont="1" applyFill="1" applyBorder="1" applyAlignment="1">
      <alignment horizontal="center" vertical="center"/>
    </xf>
    <xf numFmtId="176" fontId="2" fillId="0" borderId="21" xfId="48" applyNumberFormat="1" applyFont="1" applyBorder="1" applyAlignment="1">
      <alignment horizontal="center" vertical="center" wrapText="1"/>
    </xf>
    <xf numFmtId="176" fontId="2" fillId="0" borderId="25" xfId="48" applyNumberFormat="1" applyFont="1" applyBorder="1" applyAlignment="1">
      <alignment horizontal="center" vertical="center" wrapText="1"/>
    </xf>
    <xf numFmtId="176" fontId="2" fillId="0" borderId="21" xfId="48" applyNumberFormat="1" applyFont="1" applyBorder="1" applyAlignment="1">
      <alignment horizontal="center" vertical="center"/>
    </xf>
    <xf numFmtId="176" fontId="2" fillId="0" borderId="25" xfId="48" applyNumberFormat="1" applyFont="1" applyBorder="1" applyAlignment="1">
      <alignment horizontal="center" vertical="center"/>
    </xf>
    <xf numFmtId="176" fontId="2" fillId="0" borderId="22" xfId="48" applyNumberFormat="1" applyFont="1" applyBorder="1" applyAlignment="1">
      <alignment horizontal="center" vertical="center"/>
    </xf>
    <xf numFmtId="176" fontId="2" fillId="0" borderId="26" xfId="48" applyNumberFormat="1" applyFont="1" applyBorder="1" applyAlignment="1">
      <alignment horizontal="center" vertical="center"/>
    </xf>
    <xf numFmtId="176" fontId="2" fillId="0" borderId="22" xfId="48" applyNumberFormat="1" applyFont="1" applyBorder="1" applyAlignment="1">
      <alignment horizontal="center" vertical="center" wrapText="1"/>
    </xf>
    <xf numFmtId="176" fontId="2" fillId="0" borderId="26" xfId="48" applyNumberFormat="1" applyFont="1" applyBorder="1" applyAlignment="1">
      <alignment horizontal="center" vertical="center" wrapText="1"/>
    </xf>
    <xf numFmtId="176" fontId="2" fillId="0" borderId="50" xfId="48" applyNumberFormat="1" applyFont="1" applyBorder="1" applyAlignment="1">
      <alignment horizontal="center" vertical="center"/>
    </xf>
    <xf numFmtId="176" fontId="2" fillId="0" borderId="51" xfId="48" applyNumberFormat="1" applyFont="1" applyBorder="1" applyAlignment="1">
      <alignment horizontal="center" vertical="center"/>
    </xf>
    <xf numFmtId="176" fontId="2" fillId="0" borderId="52" xfId="48" applyNumberFormat="1" applyFont="1" applyBorder="1" applyAlignment="1">
      <alignment horizontal="center" vertical="center"/>
    </xf>
    <xf numFmtId="176" fontId="2" fillId="0" borderId="53" xfId="48" applyNumberFormat="1" applyFont="1" applyBorder="1" applyAlignment="1">
      <alignment horizontal="center" vertical="center"/>
    </xf>
    <xf numFmtId="176" fontId="2" fillId="0" borderId="54" xfId="48" applyNumberFormat="1" applyFont="1" applyBorder="1" applyAlignment="1">
      <alignment horizontal="center" vertical="center"/>
    </xf>
    <xf numFmtId="176" fontId="2" fillId="33" borderId="21" xfId="48" applyNumberFormat="1" applyFont="1" applyFill="1" applyBorder="1" applyAlignment="1">
      <alignment horizontal="center" vertical="center" wrapText="1"/>
    </xf>
    <xf numFmtId="176" fontId="2" fillId="33" borderId="21" xfId="0" applyNumberFormat="1" applyFont="1" applyFill="1" applyBorder="1" applyAlignment="1">
      <alignment horizontal="center" vertical="center" wrapText="1"/>
    </xf>
    <xf numFmtId="176" fontId="2" fillId="33" borderId="25" xfId="0" applyNumberFormat="1" applyFont="1" applyFill="1" applyBorder="1" applyAlignment="1">
      <alignment horizontal="center" vertical="center" wrapText="1"/>
    </xf>
    <xf numFmtId="176" fontId="2" fillId="0" borderId="55" xfId="48" applyNumberFormat="1" applyFont="1" applyBorder="1" applyAlignment="1">
      <alignment horizontal="center" vertical="center" textRotation="255"/>
    </xf>
    <xf numFmtId="176" fontId="2" fillId="0" borderId="19" xfId="48" applyNumberFormat="1" applyFont="1" applyBorder="1" applyAlignment="1">
      <alignment horizontal="center" vertical="center" textRotation="255"/>
    </xf>
    <xf numFmtId="176" fontId="2" fillId="0" borderId="37" xfId="48" applyNumberFormat="1" applyFont="1" applyBorder="1" applyAlignment="1">
      <alignment horizontal="center" vertical="center" textRotation="255"/>
    </xf>
    <xf numFmtId="176" fontId="2" fillId="0" borderId="56" xfId="48" applyNumberFormat="1" applyFont="1" applyBorder="1" applyAlignment="1">
      <alignment horizontal="center" vertical="center"/>
    </xf>
    <xf numFmtId="176" fontId="2" fillId="0" borderId="55" xfId="48" applyNumberFormat="1" applyFont="1" applyBorder="1" applyAlignment="1">
      <alignment horizontal="center" vertical="center"/>
    </xf>
    <xf numFmtId="176" fontId="2" fillId="0" borderId="57" xfId="48" applyNumberFormat="1" applyFont="1" applyBorder="1" applyAlignment="1">
      <alignment horizontal="center" vertical="center"/>
    </xf>
    <xf numFmtId="176" fontId="2" fillId="0" borderId="58" xfId="48" applyNumberFormat="1" applyFont="1" applyBorder="1" applyAlignment="1">
      <alignment horizontal="center" vertical="center"/>
    </xf>
    <xf numFmtId="176" fontId="2" fillId="0" borderId="59" xfId="48" applyNumberFormat="1" applyFont="1" applyBorder="1" applyAlignment="1">
      <alignment horizontal="center" vertical="center"/>
    </xf>
    <xf numFmtId="176" fontId="2" fillId="0" borderId="36" xfId="48" applyNumberFormat="1" applyFont="1" applyBorder="1" applyAlignment="1">
      <alignment horizontal="center" vertical="center"/>
    </xf>
    <xf numFmtId="176" fontId="2" fillId="0" borderId="43" xfId="50" applyNumberFormat="1" applyFont="1" applyBorder="1" applyAlignment="1">
      <alignment horizontal="center" vertical="center"/>
    </xf>
    <xf numFmtId="176" fontId="2" fillId="0" borderId="44" xfId="50" applyNumberFormat="1" applyFont="1" applyBorder="1" applyAlignment="1">
      <alignment horizontal="center" vertical="center"/>
    </xf>
    <xf numFmtId="176" fontId="2" fillId="0" borderId="46" xfId="50" applyNumberFormat="1" applyFont="1" applyBorder="1" applyAlignment="1">
      <alignment vertical="center" shrinkToFit="1"/>
    </xf>
    <xf numFmtId="176" fontId="2" fillId="0" borderId="45" xfId="50" applyNumberFormat="1" applyFont="1" applyBorder="1" applyAlignment="1">
      <alignment vertical="center" shrinkToFit="1"/>
    </xf>
    <xf numFmtId="176" fontId="2" fillId="0" borderId="44" xfId="50" applyNumberFormat="1" applyFont="1" applyBorder="1" applyAlignment="1">
      <alignment vertical="center" shrinkToFit="1"/>
    </xf>
    <xf numFmtId="176" fontId="2" fillId="0" borderId="47" xfId="50" applyNumberFormat="1" applyFont="1" applyBorder="1" applyAlignment="1">
      <alignment vertical="center" shrinkToFit="1"/>
    </xf>
    <xf numFmtId="176" fontId="3" fillId="0" borderId="0" xfId="50" applyNumberFormat="1" applyFont="1" applyAlignment="1">
      <alignment horizontal="center" vertical="center"/>
    </xf>
    <xf numFmtId="176" fontId="2" fillId="0" borderId="0" xfId="50" applyNumberFormat="1" applyFont="1" applyBorder="1" applyAlignment="1">
      <alignment horizontal="center" vertical="center"/>
    </xf>
    <xf numFmtId="176" fontId="2" fillId="0" borderId="40" xfId="50" applyNumberFormat="1" applyFont="1" applyBorder="1" applyAlignment="1">
      <alignment horizontal="center" vertical="center"/>
    </xf>
    <xf numFmtId="176" fontId="2" fillId="0" borderId="41" xfId="50" applyNumberFormat="1" applyFont="1" applyBorder="1" applyAlignment="1">
      <alignment horizontal="center" vertical="center"/>
    </xf>
    <xf numFmtId="176" fontId="2" fillId="0" borderId="11" xfId="50" applyNumberFormat="1" applyFont="1" applyBorder="1" applyAlignment="1">
      <alignment vertical="center" shrinkToFit="1"/>
    </xf>
    <xf numFmtId="176" fontId="2" fillId="0" borderId="12" xfId="50" applyNumberFormat="1" applyFont="1" applyBorder="1" applyAlignment="1">
      <alignment horizontal="right" vertical="center" shrinkToFit="1"/>
    </xf>
    <xf numFmtId="176" fontId="2" fillId="0" borderId="11" xfId="50" applyNumberFormat="1" applyFont="1" applyBorder="1" applyAlignment="1">
      <alignment horizontal="right" vertical="center" shrinkToFit="1"/>
    </xf>
    <xf numFmtId="176" fontId="2" fillId="0" borderId="42" xfId="50" applyNumberFormat="1" applyFont="1" applyBorder="1" applyAlignment="1">
      <alignment horizontal="right" vertical="center"/>
    </xf>
    <xf numFmtId="176" fontId="2" fillId="0" borderId="55" xfId="50" applyNumberFormat="1" applyFont="1" applyBorder="1" applyAlignment="1">
      <alignment horizontal="center" vertical="center" textRotation="255"/>
    </xf>
    <xf numFmtId="176" fontId="2" fillId="0" borderId="19" xfId="50" applyNumberFormat="1" applyFont="1" applyBorder="1" applyAlignment="1">
      <alignment horizontal="center" vertical="center" textRotation="255"/>
    </xf>
    <xf numFmtId="176" fontId="2" fillId="0" borderId="37" xfId="50" applyNumberFormat="1" applyFont="1" applyBorder="1" applyAlignment="1">
      <alignment horizontal="center" vertical="center" textRotation="255"/>
    </xf>
    <xf numFmtId="176" fontId="2" fillId="0" borderId="50" xfId="50" applyNumberFormat="1" applyFont="1" applyBorder="1" applyAlignment="1">
      <alignment horizontal="center" vertical="center"/>
    </xf>
    <xf numFmtId="176" fontId="2" fillId="0" borderId="51" xfId="50" applyNumberFormat="1" applyFont="1" applyBorder="1" applyAlignment="1">
      <alignment horizontal="center" vertical="center"/>
    </xf>
    <xf numFmtId="176" fontId="2" fillId="0" borderId="52" xfId="50" applyNumberFormat="1" applyFont="1" applyBorder="1" applyAlignment="1">
      <alignment horizontal="center" vertical="center"/>
    </xf>
    <xf numFmtId="176" fontId="2" fillId="0" borderId="53" xfId="50" applyNumberFormat="1" applyFont="1" applyBorder="1" applyAlignment="1">
      <alignment horizontal="center" vertical="center"/>
    </xf>
    <xf numFmtId="176" fontId="2" fillId="0" borderId="54" xfId="50" applyNumberFormat="1" applyFont="1" applyBorder="1" applyAlignment="1">
      <alignment horizontal="center" vertical="center"/>
    </xf>
    <xf numFmtId="176" fontId="2" fillId="0" borderId="48" xfId="50" applyNumberFormat="1" applyFont="1" applyBorder="1" applyAlignment="1">
      <alignment horizontal="center" vertical="center"/>
    </xf>
    <xf numFmtId="176" fontId="2" fillId="0" borderId="16" xfId="50" applyNumberFormat="1" applyFont="1" applyBorder="1" applyAlignment="1">
      <alignment horizontal="center" vertical="center"/>
    </xf>
    <xf numFmtId="176" fontId="2" fillId="0" borderId="49" xfId="50" applyNumberFormat="1" applyFont="1" applyBorder="1" applyAlignment="1">
      <alignment horizontal="center" vertical="center"/>
    </xf>
    <xf numFmtId="176" fontId="2" fillId="0" borderId="56" xfId="50" applyNumberFormat="1" applyFont="1" applyBorder="1" applyAlignment="1">
      <alignment horizontal="center" vertical="center"/>
    </xf>
    <xf numFmtId="176" fontId="2" fillId="0" borderId="21" xfId="50" applyNumberFormat="1" applyFont="1" applyBorder="1" applyAlignment="1">
      <alignment horizontal="center" vertical="center"/>
    </xf>
    <xf numFmtId="176" fontId="2" fillId="0" borderId="25" xfId="50" applyNumberFormat="1" applyFont="1" applyBorder="1" applyAlignment="1">
      <alignment horizontal="center" vertical="center"/>
    </xf>
    <xf numFmtId="176" fontId="2" fillId="0" borderId="22" xfId="50" applyNumberFormat="1" applyFont="1" applyBorder="1" applyAlignment="1">
      <alignment horizontal="center" vertical="center"/>
    </xf>
    <xf numFmtId="176" fontId="2" fillId="0" borderId="26" xfId="50" applyNumberFormat="1" applyFont="1" applyBorder="1" applyAlignment="1">
      <alignment horizontal="center" vertical="center"/>
    </xf>
    <xf numFmtId="176" fontId="5" fillId="0" borderId="22" xfId="50" applyNumberFormat="1" applyFont="1" applyBorder="1" applyAlignment="1">
      <alignment horizontal="left" vertical="center" wrapText="1"/>
    </xf>
    <xf numFmtId="176" fontId="5" fillId="0" borderId="26" xfId="50" applyNumberFormat="1" applyFont="1" applyBorder="1" applyAlignment="1">
      <alignment horizontal="left" vertical="center" wrapText="1"/>
    </xf>
    <xf numFmtId="176" fontId="5" fillId="0" borderId="22" xfId="50" applyNumberFormat="1" applyFont="1" applyBorder="1" applyAlignment="1">
      <alignment horizontal="center" vertical="center" wrapText="1"/>
    </xf>
    <xf numFmtId="176" fontId="5" fillId="0" borderId="26" xfId="50" applyNumberFormat="1" applyFont="1" applyBorder="1" applyAlignment="1">
      <alignment horizontal="center" vertical="center" wrapText="1"/>
    </xf>
    <xf numFmtId="176" fontId="2" fillId="0" borderId="0" xfId="50" applyNumberFormat="1" applyFont="1" applyAlignment="1">
      <alignment horizontal="left" vertical="center"/>
    </xf>
    <xf numFmtId="176" fontId="5" fillId="33" borderId="21" xfId="50" applyNumberFormat="1" applyFont="1" applyFill="1" applyBorder="1" applyAlignment="1">
      <alignment horizontal="center" vertical="center" wrapText="1"/>
    </xf>
    <xf numFmtId="176" fontId="5" fillId="33" borderId="21" xfId="0" applyNumberFormat="1" applyFont="1" applyFill="1" applyBorder="1" applyAlignment="1">
      <alignment horizontal="center" vertical="center" wrapText="1"/>
    </xf>
    <xf numFmtId="176" fontId="5" fillId="33" borderId="25" xfId="0" applyNumberFormat="1" applyFont="1" applyFill="1" applyBorder="1" applyAlignment="1">
      <alignment horizontal="center" vertical="center" wrapText="1"/>
    </xf>
    <xf numFmtId="176" fontId="2" fillId="34" borderId="23" xfId="50" applyNumberFormat="1" applyFont="1" applyFill="1" applyBorder="1" applyAlignment="1">
      <alignment horizontal="center" vertical="center"/>
    </xf>
    <xf numFmtId="176" fontId="2" fillId="34" borderId="28" xfId="50" applyNumberFormat="1" applyFont="1" applyFill="1" applyBorder="1" applyAlignment="1">
      <alignment horizontal="center" vertical="center"/>
    </xf>
    <xf numFmtId="176" fontId="2" fillId="0" borderId="55" xfId="50" applyNumberFormat="1" applyFont="1" applyBorder="1" applyAlignment="1">
      <alignment horizontal="center" vertical="center"/>
    </xf>
    <xf numFmtId="176" fontId="2" fillId="0" borderId="57" xfId="50" applyNumberFormat="1" applyFont="1" applyBorder="1" applyAlignment="1">
      <alignment horizontal="center" vertical="center"/>
    </xf>
    <xf numFmtId="176" fontId="2" fillId="0" borderId="58" xfId="50" applyNumberFormat="1" applyFont="1" applyBorder="1" applyAlignment="1">
      <alignment horizontal="center" vertical="center"/>
    </xf>
    <xf numFmtId="176" fontId="2" fillId="0" borderId="59" xfId="50" applyNumberFormat="1" applyFont="1" applyBorder="1" applyAlignment="1">
      <alignment horizontal="center" vertical="center"/>
    </xf>
    <xf numFmtId="176" fontId="2" fillId="0" borderId="36" xfId="50" applyNumberFormat="1" applyFont="1" applyBorder="1" applyAlignment="1">
      <alignment horizontal="center" vertical="center"/>
    </xf>
    <xf numFmtId="176" fontId="2" fillId="33" borderId="22" xfId="50" applyNumberFormat="1" applyFont="1" applyFill="1" applyBorder="1" applyAlignment="1">
      <alignment horizontal="center" vertical="center"/>
    </xf>
    <xf numFmtId="176" fontId="2" fillId="33" borderId="26" xfId="50" applyNumberFormat="1" applyFont="1" applyFill="1" applyBorder="1" applyAlignment="1">
      <alignment horizontal="center" vertical="center"/>
    </xf>
    <xf numFmtId="176" fontId="5" fillId="0" borderId="21" xfId="50" applyNumberFormat="1" applyFont="1" applyBorder="1" applyAlignment="1">
      <alignment horizontal="left" vertical="center" wrapText="1"/>
    </xf>
    <xf numFmtId="176" fontId="5" fillId="0" borderId="25" xfId="50" applyNumberFormat="1" applyFont="1" applyBorder="1" applyAlignment="1">
      <alignment horizontal="left" vertical="center" wrapText="1"/>
    </xf>
    <xf numFmtId="187" fontId="41" fillId="0" borderId="38" xfId="48"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6"/>
  <sheetViews>
    <sheetView tabSelected="1" view="pageBreakPreview" zoomScaleSheetLayoutView="100" zoomScalePageLayoutView="0" workbookViewId="0" topLeftCell="A1">
      <selection activeCell="C4" sqref="C4:G4"/>
    </sheetView>
  </sheetViews>
  <sheetFormatPr defaultColWidth="9.00390625" defaultRowHeight="27" customHeight="1"/>
  <cols>
    <col min="1" max="1" width="4.125" style="3" customWidth="1"/>
    <col min="2" max="2" width="4.875" style="74" customWidth="1"/>
    <col min="3" max="3" width="3.875" style="3" customWidth="1"/>
    <col min="4" max="4" width="4.875" style="3" customWidth="1"/>
    <col min="5" max="8" width="8.375" style="3" customWidth="1"/>
    <col min="9" max="14" width="8.375" style="2" customWidth="1"/>
    <col min="15" max="16384" width="9.00390625" style="3" customWidth="1"/>
  </cols>
  <sheetData>
    <row r="1" spans="1:19" ht="18" customHeight="1">
      <c r="A1" s="75" t="s">
        <v>27</v>
      </c>
      <c r="B1" s="75"/>
      <c r="C1" s="75"/>
      <c r="D1" s="75"/>
      <c r="E1" s="75"/>
      <c r="F1" s="75"/>
      <c r="G1" s="75"/>
      <c r="H1" s="75"/>
      <c r="I1" s="75"/>
      <c r="J1" s="75"/>
      <c r="K1" s="75"/>
      <c r="L1" s="75"/>
      <c r="M1" s="75"/>
      <c r="N1" s="75"/>
      <c r="O1" s="2"/>
      <c r="P1" s="2"/>
      <c r="Q1" s="2"/>
      <c r="R1" s="2"/>
      <c r="S1" s="2"/>
    </row>
    <row r="2" spans="1:19" ht="24" customHeight="1">
      <c r="A2" s="93" t="s">
        <v>10</v>
      </c>
      <c r="B2" s="93"/>
      <c r="C2" s="93"/>
      <c r="D2" s="93"/>
      <c r="E2" s="93"/>
      <c r="F2" s="93"/>
      <c r="G2" s="93"/>
      <c r="H2" s="93"/>
      <c r="I2" s="93"/>
      <c r="J2" s="93"/>
      <c r="K2" s="93"/>
      <c r="L2" s="93"/>
      <c r="M2" s="93"/>
      <c r="N2" s="93"/>
      <c r="O2" s="1"/>
      <c r="P2" s="1"/>
      <c r="Q2" s="1"/>
      <c r="R2" s="1"/>
      <c r="S2" s="2"/>
    </row>
    <row r="3" spans="1:19" ht="18" customHeight="1" thickBot="1">
      <c r="A3" s="4"/>
      <c r="B3" s="71"/>
      <c r="C3" s="4"/>
      <c r="D3" s="4"/>
      <c r="E3" s="4"/>
      <c r="F3" s="5"/>
      <c r="G3" s="5"/>
      <c r="H3" s="5"/>
      <c r="I3" s="5"/>
      <c r="J3" s="89"/>
      <c r="K3" s="89"/>
      <c r="L3" s="89"/>
      <c r="M3" s="89"/>
      <c r="N3" s="89"/>
      <c r="O3" s="1"/>
      <c r="P3" s="1"/>
      <c r="Q3" s="1"/>
      <c r="S3" s="2"/>
    </row>
    <row r="4" spans="1:16" ht="27" customHeight="1">
      <c r="A4" s="76" t="s">
        <v>11</v>
      </c>
      <c r="B4" s="77"/>
      <c r="C4" s="78"/>
      <c r="D4" s="78"/>
      <c r="E4" s="78"/>
      <c r="F4" s="78"/>
      <c r="G4" s="78"/>
      <c r="H4" s="6" t="s">
        <v>16</v>
      </c>
      <c r="I4" s="79"/>
      <c r="J4" s="80"/>
      <c r="K4" s="7" t="s">
        <v>17</v>
      </c>
      <c r="L4" s="6" t="s">
        <v>18</v>
      </c>
      <c r="M4" s="8"/>
      <c r="N4" s="9" t="s">
        <v>19</v>
      </c>
      <c r="P4" s="2"/>
    </row>
    <row r="5" spans="1:16" ht="27" customHeight="1" thickBot="1">
      <c r="A5" s="82" t="s">
        <v>0</v>
      </c>
      <c r="B5" s="83"/>
      <c r="C5" s="84"/>
      <c r="D5" s="84"/>
      <c r="E5" s="84"/>
      <c r="F5" s="84"/>
      <c r="G5" s="84"/>
      <c r="H5" s="10" t="s">
        <v>13</v>
      </c>
      <c r="I5" s="85"/>
      <c r="J5" s="84"/>
      <c r="K5" s="84"/>
      <c r="L5" s="84"/>
      <c r="M5" s="84"/>
      <c r="N5" s="86"/>
      <c r="P5" s="2"/>
    </row>
    <row r="6" spans="1:16" ht="27" customHeight="1" thickBot="1">
      <c r="A6" s="81" t="s">
        <v>14</v>
      </c>
      <c r="B6" s="81"/>
      <c r="C6" s="81"/>
      <c r="D6" s="81"/>
      <c r="E6" s="81"/>
      <c r="F6" s="81"/>
      <c r="G6" s="81"/>
      <c r="H6" s="81"/>
      <c r="I6" s="81"/>
      <c r="J6" s="81"/>
      <c r="K6" s="81"/>
      <c r="L6" s="81"/>
      <c r="M6" s="81"/>
      <c r="N6" s="81"/>
      <c r="P6" s="2"/>
    </row>
    <row r="7" spans="1:19" ht="27" customHeight="1">
      <c r="A7" s="112" t="s">
        <v>2</v>
      </c>
      <c r="B7" s="104" t="s">
        <v>3</v>
      </c>
      <c r="C7" s="89"/>
      <c r="D7" s="105"/>
      <c r="E7" s="90" t="s">
        <v>1</v>
      </c>
      <c r="F7" s="91"/>
      <c r="G7" s="91"/>
      <c r="H7" s="92"/>
      <c r="I7" s="90" t="s">
        <v>4</v>
      </c>
      <c r="J7" s="91"/>
      <c r="K7" s="115"/>
      <c r="L7" s="115"/>
      <c r="M7" s="115"/>
      <c r="N7" s="92"/>
      <c r="S7" s="2"/>
    </row>
    <row r="8" spans="1:14" ht="18" customHeight="1">
      <c r="A8" s="113"/>
      <c r="B8" s="104"/>
      <c r="C8" s="89"/>
      <c r="D8" s="105"/>
      <c r="E8" s="98" t="s">
        <v>5</v>
      </c>
      <c r="F8" s="100" t="s">
        <v>6</v>
      </c>
      <c r="G8" s="87" t="s">
        <v>15</v>
      </c>
      <c r="H8" s="94" t="s">
        <v>7</v>
      </c>
      <c r="I8" s="96"/>
      <c r="J8" s="102"/>
      <c r="K8" s="102"/>
      <c r="L8" s="102"/>
      <c r="M8" s="109"/>
      <c r="N8" s="94" t="s">
        <v>7</v>
      </c>
    </row>
    <row r="9" spans="1:14" ht="18" customHeight="1">
      <c r="A9" s="113"/>
      <c r="B9" s="104"/>
      <c r="C9" s="89"/>
      <c r="D9" s="105"/>
      <c r="E9" s="98"/>
      <c r="F9" s="100"/>
      <c r="G9" s="87"/>
      <c r="H9" s="94"/>
      <c r="I9" s="96"/>
      <c r="J9" s="102"/>
      <c r="K9" s="102"/>
      <c r="L9" s="102"/>
      <c r="M9" s="110"/>
      <c r="N9" s="94"/>
    </row>
    <row r="10" spans="1:14" ht="18" customHeight="1" thickBot="1">
      <c r="A10" s="114"/>
      <c r="B10" s="106"/>
      <c r="C10" s="107"/>
      <c r="D10" s="108"/>
      <c r="E10" s="99"/>
      <c r="F10" s="101"/>
      <c r="G10" s="88"/>
      <c r="H10" s="95"/>
      <c r="I10" s="97"/>
      <c r="J10" s="103"/>
      <c r="K10" s="103"/>
      <c r="L10" s="103"/>
      <c r="M10" s="111"/>
      <c r="N10" s="95"/>
    </row>
    <row r="11" spans="1:14" ht="27" customHeight="1" thickTop="1">
      <c r="A11" s="116" t="s">
        <v>8</v>
      </c>
      <c r="B11" s="117"/>
      <c r="C11" s="117"/>
      <c r="D11" s="92"/>
      <c r="E11" s="11"/>
      <c r="F11" s="12"/>
      <c r="G11" s="13"/>
      <c r="H11" s="14"/>
      <c r="I11" s="15"/>
      <c r="J11" s="13"/>
      <c r="K11" s="13"/>
      <c r="L11" s="13"/>
      <c r="M11" s="15"/>
      <c r="N11" s="14"/>
    </row>
    <row r="12" spans="1:14" ht="27" customHeight="1">
      <c r="A12" s="16">
        <v>1</v>
      </c>
      <c r="B12" s="72" t="s">
        <v>32</v>
      </c>
      <c r="C12" s="70"/>
      <c r="D12" s="17" t="s">
        <v>12</v>
      </c>
      <c r="E12" s="18"/>
      <c r="F12" s="19"/>
      <c r="G12" s="20"/>
      <c r="H12" s="21">
        <f>E12+G12</f>
        <v>0</v>
      </c>
      <c r="I12" s="22"/>
      <c r="J12" s="20"/>
      <c r="K12" s="20"/>
      <c r="L12" s="20"/>
      <c r="M12" s="20"/>
      <c r="N12" s="21">
        <f>SUM(I12:M12)</f>
        <v>0</v>
      </c>
    </row>
    <row r="13" spans="1:14" ht="27" customHeight="1">
      <c r="A13" s="16">
        <v>2</v>
      </c>
      <c r="B13" s="72" t="s">
        <v>32</v>
      </c>
      <c r="C13" s="70"/>
      <c r="D13" s="17" t="s">
        <v>12</v>
      </c>
      <c r="E13" s="18"/>
      <c r="F13" s="19"/>
      <c r="G13" s="20"/>
      <c r="H13" s="21">
        <f aca="true" t="shared" si="0" ref="H13:H30">E13+G13</f>
        <v>0</v>
      </c>
      <c r="I13" s="22"/>
      <c r="J13" s="20"/>
      <c r="K13" s="20"/>
      <c r="L13" s="20"/>
      <c r="M13" s="20"/>
      <c r="N13" s="21">
        <f aca="true" t="shared" si="1" ref="N13:N30">SUM(I13:M13)</f>
        <v>0</v>
      </c>
    </row>
    <row r="14" spans="1:14" ht="27" customHeight="1">
      <c r="A14" s="16">
        <v>3</v>
      </c>
      <c r="B14" s="72" t="s">
        <v>32</v>
      </c>
      <c r="C14" s="70"/>
      <c r="D14" s="17" t="s">
        <v>12</v>
      </c>
      <c r="E14" s="18"/>
      <c r="F14" s="20"/>
      <c r="G14" s="20"/>
      <c r="H14" s="21">
        <f t="shared" si="0"/>
        <v>0</v>
      </c>
      <c r="I14" s="22"/>
      <c r="J14" s="20"/>
      <c r="K14" s="20"/>
      <c r="L14" s="20"/>
      <c r="M14" s="20"/>
      <c r="N14" s="21">
        <f t="shared" si="1"/>
        <v>0</v>
      </c>
    </row>
    <row r="15" spans="1:14" ht="27" customHeight="1">
      <c r="A15" s="16">
        <v>4</v>
      </c>
      <c r="B15" s="72" t="s">
        <v>32</v>
      </c>
      <c r="C15" s="70"/>
      <c r="D15" s="17" t="s">
        <v>12</v>
      </c>
      <c r="E15" s="18"/>
      <c r="F15" s="20"/>
      <c r="G15" s="20"/>
      <c r="H15" s="21">
        <f t="shared" si="0"/>
        <v>0</v>
      </c>
      <c r="I15" s="22"/>
      <c r="J15" s="20"/>
      <c r="K15" s="20"/>
      <c r="L15" s="20"/>
      <c r="M15" s="20"/>
      <c r="N15" s="21">
        <f t="shared" si="1"/>
        <v>0</v>
      </c>
    </row>
    <row r="16" spans="1:14" ht="27" customHeight="1">
      <c r="A16" s="16">
        <v>5</v>
      </c>
      <c r="B16" s="72" t="s">
        <v>32</v>
      </c>
      <c r="C16" s="70"/>
      <c r="D16" s="17" t="s">
        <v>12</v>
      </c>
      <c r="E16" s="18"/>
      <c r="F16" s="20"/>
      <c r="G16" s="20"/>
      <c r="H16" s="21">
        <f t="shared" si="0"/>
        <v>0</v>
      </c>
      <c r="I16" s="22"/>
      <c r="J16" s="20"/>
      <c r="K16" s="20"/>
      <c r="L16" s="20"/>
      <c r="M16" s="20"/>
      <c r="N16" s="21">
        <f t="shared" si="1"/>
        <v>0</v>
      </c>
    </row>
    <row r="17" spans="1:14" ht="27" customHeight="1">
      <c r="A17" s="16">
        <v>6</v>
      </c>
      <c r="B17" s="72" t="s">
        <v>32</v>
      </c>
      <c r="C17" s="70"/>
      <c r="D17" s="17" t="s">
        <v>12</v>
      </c>
      <c r="E17" s="18"/>
      <c r="F17" s="20"/>
      <c r="G17" s="20"/>
      <c r="H17" s="21">
        <f t="shared" si="0"/>
        <v>0</v>
      </c>
      <c r="I17" s="22"/>
      <c r="J17" s="20"/>
      <c r="K17" s="20"/>
      <c r="L17" s="20"/>
      <c r="M17" s="20"/>
      <c r="N17" s="21">
        <f t="shared" si="1"/>
        <v>0</v>
      </c>
    </row>
    <row r="18" spans="1:14" ht="27" customHeight="1">
      <c r="A18" s="16">
        <v>7</v>
      </c>
      <c r="B18" s="72" t="s">
        <v>32</v>
      </c>
      <c r="C18" s="70"/>
      <c r="D18" s="17" t="s">
        <v>12</v>
      </c>
      <c r="E18" s="18"/>
      <c r="F18" s="20"/>
      <c r="G18" s="20"/>
      <c r="H18" s="21">
        <f t="shared" si="0"/>
        <v>0</v>
      </c>
      <c r="I18" s="22"/>
      <c r="J18" s="20"/>
      <c r="K18" s="20"/>
      <c r="L18" s="20"/>
      <c r="M18" s="20"/>
      <c r="N18" s="21">
        <f t="shared" si="1"/>
        <v>0</v>
      </c>
    </row>
    <row r="19" spans="1:14" ht="27" customHeight="1">
      <c r="A19" s="16">
        <v>8</v>
      </c>
      <c r="B19" s="72" t="s">
        <v>32</v>
      </c>
      <c r="C19" s="70"/>
      <c r="D19" s="17" t="s">
        <v>12</v>
      </c>
      <c r="E19" s="18"/>
      <c r="F19" s="20"/>
      <c r="G19" s="20"/>
      <c r="H19" s="21">
        <f t="shared" si="0"/>
        <v>0</v>
      </c>
      <c r="I19" s="22"/>
      <c r="J19" s="20"/>
      <c r="K19" s="20"/>
      <c r="L19" s="20"/>
      <c r="M19" s="20"/>
      <c r="N19" s="21">
        <f t="shared" si="1"/>
        <v>0</v>
      </c>
    </row>
    <row r="20" spans="1:14" ht="27" customHeight="1">
      <c r="A20" s="16">
        <v>9</v>
      </c>
      <c r="B20" s="72" t="s">
        <v>32</v>
      </c>
      <c r="C20" s="70"/>
      <c r="D20" s="17" t="s">
        <v>12</v>
      </c>
      <c r="E20" s="18"/>
      <c r="F20" s="20"/>
      <c r="G20" s="20"/>
      <c r="H20" s="21">
        <f t="shared" si="0"/>
        <v>0</v>
      </c>
      <c r="I20" s="22"/>
      <c r="J20" s="20"/>
      <c r="K20" s="20"/>
      <c r="L20" s="20"/>
      <c r="M20" s="20"/>
      <c r="N20" s="21">
        <f t="shared" si="1"/>
        <v>0</v>
      </c>
    </row>
    <row r="21" spans="1:14" ht="27" customHeight="1">
      <c r="A21" s="16">
        <v>10</v>
      </c>
      <c r="B21" s="72" t="s">
        <v>32</v>
      </c>
      <c r="C21" s="70"/>
      <c r="D21" s="17" t="s">
        <v>12</v>
      </c>
      <c r="E21" s="18"/>
      <c r="F21" s="20"/>
      <c r="G21" s="20"/>
      <c r="H21" s="21">
        <f t="shared" si="0"/>
        <v>0</v>
      </c>
      <c r="I21" s="22"/>
      <c r="J21" s="20"/>
      <c r="K21" s="20"/>
      <c r="L21" s="20"/>
      <c r="M21" s="20"/>
      <c r="N21" s="21">
        <f t="shared" si="1"/>
        <v>0</v>
      </c>
    </row>
    <row r="22" spans="1:14" ht="27" customHeight="1">
      <c r="A22" s="16">
        <v>11</v>
      </c>
      <c r="B22" s="72" t="s">
        <v>32</v>
      </c>
      <c r="C22" s="70"/>
      <c r="D22" s="17" t="s">
        <v>12</v>
      </c>
      <c r="E22" s="18"/>
      <c r="F22" s="20"/>
      <c r="G22" s="20"/>
      <c r="H22" s="21">
        <f t="shared" si="0"/>
        <v>0</v>
      </c>
      <c r="I22" s="22"/>
      <c r="J22" s="20"/>
      <c r="K22" s="20"/>
      <c r="L22" s="20"/>
      <c r="M22" s="20"/>
      <c r="N22" s="21">
        <f t="shared" si="1"/>
        <v>0</v>
      </c>
    </row>
    <row r="23" spans="1:14" ht="27" customHeight="1">
      <c r="A23" s="16">
        <v>12</v>
      </c>
      <c r="B23" s="72" t="s">
        <v>32</v>
      </c>
      <c r="C23" s="70"/>
      <c r="D23" s="17" t="s">
        <v>12</v>
      </c>
      <c r="E23" s="18"/>
      <c r="F23" s="20"/>
      <c r="G23" s="20"/>
      <c r="H23" s="21">
        <f t="shared" si="0"/>
        <v>0</v>
      </c>
      <c r="I23" s="22"/>
      <c r="J23" s="20"/>
      <c r="K23" s="20"/>
      <c r="L23" s="20"/>
      <c r="M23" s="20"/>
      <c r="N23" s="21">
        <f t="shared" si="1"/>
        <v>0</v>
      </c>
    </row>
    <row r="24" spans="1:14" ht="27" customHeight="1">
      <c r="A24" s="16">
        <v>13</v>
      </c>
      <c r="B24" s="72" t="s">
        <v>32</v>
      </c>
      <c r="C24" s="70"/>
      <c r="D24" s="17" t="s">
        <v>12</v>
      </c>
      <c r="E24" s="18"/>
      <c r="F24" s="20"/>
      <c r="G24" s="20"/>
      <c r="H24" s="21">
        <f t="shared" si="0"/>
        <v>0</v>
      </c>
      <c r="I24" s="22"/>
      <c r="J24" s="20"/>
      <c r="K24" s="20"/>
      <c r="L24" s="20"/>
      <c r="M24" s="20"/>
      <c r="N24" s="21">
        <f t="shared" si="1"/>
        <v>0</v>
      </c>
    </row>
    <row r="25" spans="1:14" ht="27" customHeight="1">
      <c r="A25" s="16">
        <v>14</v>
      </c>
      <c r="B25" s="72" t="s">
        <v>32</v>
      </c>
      <c r="C25" s="70"/>
      <c r="D25" s="17" t="s">
        <v>12</v>
      </c>
      <c r="E25" s="18"/>
      <c r="F25" s="20"/>
      <c r="G25" s="20"/>
      <c r="H25" s="21">
        <f t="shared" si="0"/>
        <v>0</v>
      </c>
      <c r="I25" s="22"/>
      <c r="J25" s="20"/>
      <c r="K25" s="20"/>
      <c r="L25" s="20"/>
      <c r="M25" s="20"/>
      <c r="N25" s="21">
        <f t="shared" si="1"/>
        <v>0</v>
      </c>
    </row>
    <row r="26" spans="1:14" ht="27" customHeight="1">
      <c r="A26" s="16">
        <v>15</v>
      </c>
      <c r="B26" s="72" t="s">
        <v>32</v>
      </c>
      <c r="C26" s="70"/>
      <c r="D26" s="17" t="s">
        <v>12</v>
      </c>
      <c r="E26" s="18"/>
      <c r="F26" s="20"/>
      <c r="G26" s="20"/>
      <c r="H26" s="21">
        <f t="shared" si="0"/>
        <v>0</v>
      </c>
      <c r="I26" s="22"/>
      <c r="J26" s="20"/>
      <c r="K26" s="20"/>
      <c r="L26" s="20"/>
      <c r="M26" s="20"/>
      <c r="N26" s="21">
        <f t="shared" si="1"/>
        <v>0</v>
      </c>
    </row>
    <row r="27" spans="1:14" ht="27" customHeight="1">
      <c r="A27" s="16">
        <v>16</v>
      </c>
      <c r="B27" s="72" t="s">
        <v>32</v>
      </c>
      <c r="C27" s="70"/>
      <c r="D27" s="17" t="s">
        <v>12</v>
      </c>
      <c r="E27" s="18"/>
      <c r="F27" s="20"/>
      <c r="G27" s="20"/>
      <c r="H27" s="21">
        <f t="shared" si="0"/>
        <v>0</v>
      </c>
      <c r="I27" s="22"/>
      <c r="J27" s="20"/>
      <c r="K27" s="20"/>
      <c r="L27" s="20"/>
      <c r="M27" s="20"/>
      <c r="N27" s="21">
        <f t="shared" si="1"/>
        <v>0</v>
      </c>
    </row>
    <row r="28" spans="1:14" ht="27" customHeight="1">
      <c r="A28" s="16">
        <v>17</v>
      </c>
      <c r="B28" s="72" t="s">
        <v>32</v>
      </c>
      <c r="C28" s="70"/>
      <c r="D28" s="17" t="s">
        <v>12</v>
      </c>
      <c r="E28" s="18"/>
      <c r="F28" s="20"/>
      <c r="G28" s="20"/>
      <c r="H28" s="21">
        <f t="shared" si="0"/>
        <v>0</v>
      </c>
      <c r="I28" s="22"/>
      <c r="J28" s="20"/>
      <c r="K28" s="20"/>
      <c r="L28" s="20"/>
      <c r="M28" s="20"/>
      <c r="N28" s="21">
        <f t="shared" si="1"/>
        <v>0</v>
      </c>
    </row>
    <row r="29" spans="1:14" ht="27" customHeight="1">
      <c r="A29" s="16">
        <v>18</v>
      </c>
      <c r="B29" s="72" t="s">
        <v>32</v>
      </c>
      <c r="C29" s="70"/>
      <c r="D29" s="17" t="s">
        <v>12</v>
      </c>
      <c r="E29" s="18"/>
      <c r="F29" s="20"/>
      <c r="G29" s="20"/>
      <c r="H29" s="21">
        <f t="shared" si="0"/>
        <v>0</v>
      </c>
      <c r="I29" s="22"/>
      <c r="J29" s="20"/>
      <c r="K29" s="20"/>
      <c r="L29" s="20"/>
      <c r="M29" s="20"/>
      <c r="N29" s="21">
        <f t="shared" si="1"/>
        <v>0</v>
      </c>
    </row>
    <row r="30" spans="1:14" ht="27" customHeight="1">
      <c r="A30" s="16">
        <v>19</v>
      </c>
      <c r="B30" s="72" t="s">
        <v>32</v>
      </c>
      <c r="C30" s="70"/>
      <c r="D30" s="17" t="s">
        <v>12</v>
      </c>
      <c r="E30" s="18"/>
      <c r="F30" s="20"/>
      <c r="G30" s="20"/>
      <c r="H30" s="21">
        <f t="shared" si="0"/>
        <v>0</v>
      </c>
      <c r="I30" s="22"/>
      <c r="J30" s="20"/>
      <c r="K30" s="20"/>
      <c r="L30" s="20"/>
      <c r="M30" s="20"/>
      <c r="N30" s="21">
        <f t="shared" si="1"/>
        <v>0</v>
      </c>
    </row>
    <row r="31" spans="1:14" ht="27" customHeight="1" thickBot="1">
      <c r="A31" s="23">
        <v>20</v>
      </c>
      <c r="B31" s="72" t="s">
        <v>32</v>
      </c>
      <c r="C31" s="70"/>
      <c r="D31" s="17" t="s">
        <v>12</v>
      </c>
      <c r="E31" s="24"/>
      <c r="F31" s="25"/>
      <c r="G31" s="26"/>
      <c r="H31" s="27">
        <f>E31+G31</f>
        <v>0</v>
      </c>
      <c r="I31" s="28"/>
      <c r="J31" s="26"/>
      <c r="K31" s="26"/>
      <c r="L31" s="26"/>
      <c r="M31" s="26"/>
      <c r="N31" s="29">
        <f>SUM(I31:M31)</f>
        <v>0</v>
      </c>
    </row>
    <row r="32" spans="1:14" ht="27" customHeight="1" thickBot="1" thickTop="1">
      <c r="A32" s="118" t="s">
        <v>9</v>
      </c>
      <c r="B32" s="119"/>
      <c r="C32" s="119"/>
      <c r="D32" s="120"/>
      <c r="E32" s="30">
        <f>SUM(E12:E31)</f>
        <v>0</v>
      </c>
      <c r="F32" s="31"/>
      <c r="G32" s="32">
        <f>SUM(G12:G31)</f>
        <v>0</v>
      </c>
      <c r="H32" s="33">
        <f>E32+G32</f>
        <v>0</v>
      </c>
      <c r="I32" s="34">
        <f>SUM(I12:I31)</f>
        <v>0</v>
      </c>
      <c r="J32" s="32">
        <f>SUM(J12:J31)</f>
        <v>0</v>
      </c>
      <c r="K32" s="32">
        <f>SUM(K12:K31)</f>
        <v>0</v>
      </c>
      <c r="L32" s="32">
        <f>SUM(L12:L31)</f>
        <v>0</v>
      </c>
      <c r="M32" s="32">
        <f>SUM(M12:M31)</f>
        <v>0</v>
      </c>
      <c r="N32" s="35">
        <f>SUM(I32:M32)</f>
        <v>0</v>
      </c>
    </row>
    <row r="33" spans="2:8" s="2" customFormat="1" ht="18" customHeight="1">
      <c r="B33" s="73"/>
      <c r="D33" s="4"/>
      <c r="E33" s="4"/>
      <c r="F33" s="4"/>
      <c r="G33" s="4"/>
      <c r="H33" s="4"/>
    </row>
    <row r="34" spans="1:14" s="2" customFormat="1" ht="18" customHeight="1">
      <c r="A34" s="75" t="s">
        <v>21</v>
      </c>
      <c r="B34" s="75"/>
      <c r="C34" s="75"/>
      <c r="D34" s="75"/>
      <c r="E34" s="75"/>
      <c r="F34" s="75"/>
      <c r="G34" s="75"/>
      <c r="H34" s="75"/>
      <c r="I34" s="75"/>
      <c r="J34" s="75"/>
      <c r="K34" s="75"/>
      <c r="L34" s="75"/>
      <c r="M34" s="75"/>
      <c r="N34" s="75"/>
    </row>
    <row r="35" spans="1:14" s="2" customFormat="1" ht="18" customHeight="1">
      <c r="A35" s="75" t="s">
        <v>22</v>
      </c>
      <c r="B35" s="75"/>
      <c r="C35" s="75"/>
      <c r="D35" s="75"/>
      <c r="E35" s="75"/>
      <c r="F35" s="75"/>
      <c r="G35" s="75"/>
      <c r="H35" s="75"/>
      <c r="I35" s="75"/>
      <c r="J35" s="75"/>
      <c r="K35" s="75"/>
      <c r="L35" s="75"/>
      <c r="M35" s="75"/>
      <c r="N35" s="75"/>
    </row>
    <row r="36" spans="1:14" s="2" customFormat="1" ht="18" customHeight="1">
      <c r="A36" s="75" t="s">
        <v>20</v>
      </c>
      <c r="B36" s="75"/>
      <c r="C36" s="75"/>
      <c r="D36" s="75"/>
      <c r="E36" s="75"/>
      <c r="F36" s="75"/>
      <c r="G36" s="75"/>
      <c r="H36" s="75"/>
      <c r="I36" s="75"/>
      <c r="J36" s="75"/>
      <c r="K36" s="75"/>
      <c r="L36" s="75"/>
      <c r="M36" s="75"/>
      <c r="N36" s="75"/>
    </row>
  </sheetData>
  <sheetProtection/>
  <mergeCells count="29">
    <mergeCell ref="A36:N36"/>
    <mergeCell ref="K8:K10"/>
    <mergeCell ref="M8:M10"/>
    <mergeCell ref="J8:J10"/>
    <mergeCell ref="A7:A10"/>
    <mergeCell ref="I7:N7"/>
    <mergeCell ref="N8:N10"/>
    <mergeCell ref="A11:D11"/>
    <mergeCell ref="A32:D32"/>
    <mergeCell ref="A34:N34"/>
    <mergeCell ref="J3:N3"/>
    <mergeCell ref="E7:H7"/>
    <mergeCell ref="A2:N2"/>
    <mergeCell ref="H8:H10"/>
    <mergeCell ref="I8:I10"/>
    <mergeCell ref="E8:E10"/>
    <mergeCell ref="F8:F10"/>
    <mergeCell ref="L8:L10"/>
    <mergeCell ref="B7:D10"/>
    <mergeCell ref="A35:N35"/>
    <mergeCell ref="A4:B4"/>
    <mergeCell ref="C4:G4"/>
    <mergeCell ref="I4:J4"/>
    <mergeCell ref="A1:N1"/>
    <mergeCell ref="A6:N6"/>
    <mergeCell ref="A5:B5"/>
    <mergeCell ref="C5:G5"/>
    <mergeCell ref="I5:N5"/>
    <mergeCell ref="G8:G10"/>
  </mergeCells>
  <printOptions/>
  <pageMargins left="0.7874015748031497" right="0.3937007874015748" top="0.5905511811023623" bottom="0.5905511811023623" header="0" footer="0"/>
  <pageSetup orientation="portrait" paperSize="9" scale="90" r:id="rId1"/>
  <ignoredErrors>
    <ignoredError sqref="H32" formula="1"/>
  </ignoredErrors>
</worksheet>
</file>

<file path=xl/worksheets/sheet2.xml><?xml version="1.0" encoding="utf-8"?>
<worksheet xmlns="http://schemas.openxmlformats.org/spreadsheetml/2006/main" xmlns:r="http://schemas.openxmlformats.org/officeDocument/2006/relationships">
  <dimension ref="A1:S36"/>
  <sheetViews>
    <sheetView view="pageBreakPreview" zoomScaleSheetLayoutView="100" zoomScalePageLayoutView="0" workbookViewId="0" topLeftCell="A1">
      <selection activeCell="J19" sqref="J19"/>
    </sheetView>
  </sheetViews>
  <sheetFormatPr defaultColWidth="9.00390625" defaultRowHeight="27" customHeight="1"/>
  <cols>
    <col min="1" max="1" width="4.125" style="37" customWidth="1"/>
    <col min="2" max="2" width="4.875" style="37" customWidth="1"/>
    <col min="3" max="3" width="3.875" style="37" customWidth="1"/>
    <col min="4" max="4" width="4.875" style="37" customWidth="1"/>
    <col min="5" max="8" width="8.375" style="37" customWidth="1"/>
    <col min="9" max="14" width="8.375" style="36" customWidth="1"/>
    <col min="15" max="16384" width="9.00390625" style="37" customWidth="1"/>
  </cols>
  <sheetData>
    <row r="1" spans="1:19" ht="18" customHeight="1">
      <c r="A1" s="75" t="s">
        <v>27</v>
      </c>
      <c r="B1" s="75"/>
      <c r="C1" s="75"/>
      <c r="D1" s="75"/>
      <c r="E1" s="75"/>
      <c r="F1" s="75"/>
      <c r="G1" s="75"/>
      <c r="H1" s="75"/>
      <c r="I1" s="75"/>
      <c r="J1" s="75"/>
      <c r="K1" s="75"/>
      <c r="L1" s="75"/>
      <c r="M1" s="75"/>
      <c r="N1" s="75"/>
      <c r="O1" s="36"/>
      <c r="P1" s="36"/>
      <c r="Q1" s="36"/>
      <c r="R1" s="36"/>
      <c r="S1" s="36"/>
    </row>
    <row r="2" spans="1:19" ht="24" customHeight="1">
      <c r="A2" s="127" t="s">
        <v>26</v>
      </c>
      <c r="B2" s="127"/>
      <c r="C2" s="127"/>
      <c r="D2" s="127"/>
      <c r="E2" s="127"/>
      <c r="F2" s="127"/>
      <c r="G2" s="127"/>
      <c r="H2" s="127"/>
      <c r="I2" s="127"/>
      <c r="J2" s="127"/>
      <c r="K2" s="127"/>
      <c r="L2" s="127"/>
      <c r="M2" s="127"/>
      <c r="N2" s="127"/>
      <c r="O2" s="38"/>
      <c r="P2" s="38"/>
      <c r="Q2" s="38"/>
      <c r="R2" s="38"/>
      <c r="S2" s="36"/>
    </row>
    <row r="3" spans="1:19" ht="18" customHeight="1" thickBot="1">
      <c r="A3" s="39"/>
      <c r="B3" s="39"/>
      <c r="C3" s="39"/>
      <c r="D3" s="39"/>
      <c r="E3" s="39"/>
      <c r="F3" s="40"/>
      <c r="G3" s="40"/>
      <c r="H3" s="40"/>
      <c r="I3" s="40"/>
      <c r="J3" s="128"/>
      <c r="K3" s="128"/>
      <c r="L3" s="128"/>
      <c r="M3" s="128"/>
      <c r="N3" s="128"/>
      <c r="O3" s="38"/>
      <c r="P3" s="38"/>
      <c r="Q3" s="38"/>
      <c r="S3" s="36"/>
    </row>
    <row r="4" spans="1:16" ht="27" customHeight="1">
      <c r="A4" s="129" t="s">
        <v>11</v>
      </c>
      <c r="B4" s="130"/>
      <c r="C4" s="131" t="s">
        <v>23</v>
      </c>
      <c r="D4" s="131"/>
      <c r="E4" s="131"/>
      <c r="F4" s="131"/>
      <c r="G4" s="131"/>
      <c r="H4" s="41" t="s">
        <v>16</v>
      </c>
      <c r="I4" s="132">
        <v>40000000</v>
      </c>
      <c r="J4" s="133"/>
      <c r="K4" s="42" t="s">
        <v>17</v>
      </c>
      <c r="L4" s="41" t="s">
        <v>18</v>
      </c>
      <c r="M4" s="43">
        <v>2</v>
      </c>
      <c r="N4" s="44" t="s">
        <v>24</v>
      </c>
      <c r="P4" s="36"/>
    </row>
    <row r="5" spans="1:16" ht="27" customHeight="1" thickBot="1">
      <c r="A5" s="121" t="s">
        <v>0</v>
      </c>
      <c r="B5" s="122"/>
      <c r="C5" s="123" t="s">
        <v>29</v>
      </c>
      <c r="D5" s="124"/>
      <c r="E5" s="124"/>
      <c r="F5" s="124"/>
      <c r="G5" s="125"/>
      <c r="H5" s="45" t="s">
        <v>13</v>
      </c>
      <c r="I5" s="123" t="s">
        <v>30</v>
      </c>
      <c r="J5" s="124"/>
      <c r="K5" s="124"/>
      <c r="L5" s="124"/>
      <c r="M5" s="124"/>
      <c r="N5" s="126"/>
      <c r="P5" s="36"/>
    </row>
    <row r="6" spans="1:16" ht="27" customHeight="1" thickBot="1">
      <c r="A6" s="134" t="s">
        <v>14</v>
      </c>
      <c r="B6" s="134"/>
      <c r="C6" s="134"/>
      <c r="D6" s="134"/>
      <c r="E6" s="134"/>
      <c r="F6" s="134"/>
      <c r="G6" s="134"/>
      <c r="H6" s="134"/>
      <c r="I6" s="134"/>
      <c r="J6" s="134"/>
      <c r="K6" s="134"/>
      <c r="L6" s="134"/>
      <c r="M6" s="134"/>
      <c r="N6" s="134"/>
      <c r="P6" s="36"/>
    </row>
    <row r="7" spans="1:19" ht="27" customHeight="1">
      <c r="A7" s="135" t="s">
        <v>2</v>
      </c>
      <c r="B7" s="138" t="s">
        <v>3</v>
      </c>
      <c r="C7" s="128"/>
      <c r="D7" s="139"/>
      <c r="E7" s="143" t="s">
        <v>1</v>
      </c>
      <c r="F7" s="144"/>
      <c r="G7" s="144"/>
      <c r="H7" s="145"/>
      <c r="I7" s="143" t="s">
        <v>25</v>
      </c>
      <c r="J7" s="144"/>
      <c r="K7" s="146"/>
      <c r="L7" s="146"/>
      <c r="M7" s="146"/>
      <c r="N7" s="145"/>
      <c r="S7" s="36"/>
    </row>
    <row r="8" spans="1:14" ht="18" customHeight="1">
      <c r="A8" s="136"/>
      <c r="B8" s="138"/>
      <c r="C8" s="128"/>
      <c r="D8" s="139"/>
      <c r="E8" s="147" t="s">
        <v>5</v>
      </c>
      <c r="F8" s="149" t="s">
        <v>6</v>
      </c>
      <c r="G8" s="166" t="s">
        <v>15</v>
      </c>
      <c r="H8" s="159" t="s">
        <v>7</v>
      </c>
      <c r="I8" s="168" t="s">
        <v>28</v>
      </c>
      <c r="J8" s="151" t="s">
        <v>31</v>
      </c>
      <c r="K8" s="153"/>
      <c r="L8" s="153"/>
      <c r="M8" s="156"/>
      <c r="N8" s="159" t="s">
        <v>7</v>
      </c>
    </row>
    <row r="9" spans="1:14" ht="18" customHeight="1">
      <c r="A9" s="136"/>
      <c r="B9" s="138"/>
      <c r="C9" s="128"/>
      <c r="D9" s="139"/>
      <c r="E9" s="147"/>
      <c r="F9" s="149"/>
      <c r="G9" s="166"/>
      <c r="H9" s="159"/>
      <c r="I9" s="168"/>
      <c r="J9" s="151"/>
      <c r="K9" s="153"/>
      <c r="L9" s="153"/>
      <c r="M9" s="157"/>
      <c r="N9" s="159"/>
    </row>
    <row r="10" spans="1:14" ht="18" customHeight="1" thickBot="1">
      <c r="A10" s="137"/>
      <c r="B10" s="140"/>
      <c r="C10" s="141"/>
      <c r="D10" s="142"/>
      <c r="E10" s="148"/>
      <c r="F10" s="150"/>
      <c r="G10" s="167"/>
      <c r="H10" s="160"/>
      <c r="I10" s="169"/>
      <c r="J10" s="152"/>
      <c r="K10" s="154"/>
      <c r="L10" s="154"/>
      <c r="M10" s="158"/>
      <c r="N10" s="160"/>
    </row>
    <row r="11" spans="1:14" ht="27" customHeight="1" thickTop="1">
      <c r="A11" s="161" t="s">
        <v>8</v>
      </c>
      <c r="B11" s="162"/>
      <c r="C11" s="162"/>
      <c r="D11" s="145"/>
      <c r="E11" s="46"/>
      <c r="F11" s="47">
        <v>40000</v>
      </c>
      <c r="G11" s="48"/>
      <c r="H11" s="49"/>
      <c r="I11" s="50"/>
      <c r="J11" s="48"/>
      <c r="K11" s="48"/>
      <c r="L11" s="48"/>
      <c r="M11" s="50"/>
      <c r="N11" s="49"/>
    </row>
    <row r="12" spans="1:14" ht="27" customHeight="1">
      <c r="A12" s="51">
        <v>1</v>
      </c>
      <c r="B12" s="72" t="s">
        <v>32</v>
      </c>
      <c r="C12" s="170" t="s">
        <v>33</v>
      </c>
      <c r="D12" s="52" t="s">
        <v>12</v>
      </c>
      <c r="E12" s="53">
        <v>0</v>
      </c>
      <c r="F12" s="54">
        <f>F11-E12</f>
        <v>40000</v>
      </c>
      <c r="G12" s="55">
        <f>ROUND(F11*$M$4/100,0)</f>
        <v>800</v>
      </c>
      <c r="H12" s="56">
        <f>E12+G12</f>
        <v>800</v>
      </c>
      <c r="I12" s="57">
        <f>H12/2</f>
        <v>400</v>
      </c>
      <c r="J12" s="55">
        <f>H12/2</f>
        <v>400</v>
      </c>
      <c r="K12" s="55"/>
      <c r="L12" s="55"/>
      <c r="M12" s="55"/>
      <c r="N12" s="56">
        <f>SUM(I12:M12)</f>
        <v>800</v>
      </c>
    </row>
    <row r="13" spans="1:14" ht="27" customHeight="1">
      <c r="A13" s="51">
        <v>2</v>
      </c>
      <c r="B13" s="72" t="s">
        <v>32</v>
      </c>
      <c r="C13" s="170" t="s">
        <v>33</v>
      </c>
      <c r="D13" s="52" t="s">
        <v>12</v>
      </c>
      <c r="E13" s="53">
        <v>2200</v>
      </c>
      <c r="F13" s="54">
        <f aca="true" t="shared" si="0" ref="F13:F31">F12-E13</f>
        <v>37800</v>
      </c>
      <c r="G13" s="55">
        <f aca="true" t="shared" si="1" ref="G13:G31">ROUND(F12*$M$4/100,0)</f>
        <v>800</v>
      </c>
      <c r="H13" s="56">
        <f aca="true" t="shared" si="2" ref="H13:H30">E13+G13</f>
        <v>3000</v>
      </c>
      <c r="I13" s="57">
        <f aca="true" t="shared" si="3" ref="I13:I31">H13/2</f>
        <v>1500</v>
      </c>
      <c r="J13" s="55">
        <f aca="true" t="shared" si="4" ref="J13:J31">H13/2</f>
        <v>1500</v>
      </c>
      <c r="K13" s="55"/>
      <c r="L13" s="55"/>
      <c r="M13" s="55"/>
      <c r="N13" s="56">
        <f aca="true" t="shared" si="5" ref="N13:N30">SUM(I13:M13)</f>
        <v>3000</v>
      </c>
    </row>
    <row r="14" spans="1:14" ht="27" customHeight="1">
      <c r="A14" s="51">
        <v>3</v>
      </c>
      <c r="B14" s="72" t="s">
        <v>32</v>
      </c>
      <c r="C14" s="170" t="s">
        <v>33</v>
      </c>
      <c r="D14" s="52" t="s">
        <v>12</v>
      </c>
      <c r="E14" s="53">
        <v>2100</v>
      </c>
      <c r="F14" s="54">
        <f t="shared" si="0"/>
        <v>35700</v>
      </c>
      <c r="G14" s="55">
        <f t="shared" si="1"/>
        <v>756</v>
      </c>
      <c r="H14" s="56">
        <f t="shared" si="2"/>
        <v>2856</v>
      </c>
      <c r="I14" s="57">
        <f t="shared" si="3"/>
        <v>1428</v>
      </c>
      <c r="J14" s="55">
        <f t="shared" si="4"/>
        <v>1428</v>
      </c>
      <c r="K14" s="55"/>
      <c r="L14" s="55"/>
      <c r="M14" s="55"/>
      <c r="N14" s="56">
        <f t="shared" si="5"/>
        <v>2856</v>
      </c>
    </row>
    <row r="15" spans="1:14" ht="27" customHeight="1">
      <c r="A15" s="51">
        <v>4</v>
      </c>
      <c r="B15" s="72" t="s">
        <v>32</v>
      </c>
      <c r="C15" s="170" t="s">
        <v>33</v>
      </c>
      <c r="D15" s="52" t="s">
        <v>12</v>
      </c>
      <c r="E15" s="53">
        <v>2100</v>
      </c>
      <c r="F15" s="54">
        <f t="shared" si="0"/>
        <v>33600</v>
      </c>
      <c r="G15" s="55">
        <f t="shared" si="1"/>
        <v>714</v>
      </c>
      <c r="H15" s="56">
        <f t="shared" si="2"/>
        <v>2814</v>
      </c>
      <c r="I15" s="57">
        <f t="shared" si="3"/>
        <v>1407</v>
      </c>
      <c r="J15" s="55">
        <f t="shared" si="4"/>
        <v>1407</v>
      </c>
      <c r="K15" s="55"/>
      <c r="L15" s="55"/>
      <c r="M15" s="55"/>
      <c r="N15" s="56">
        <f t="shared" si="5"/>
        <v>2814</v>
      </c>
    </row>
    <row r="16" spans="1:14" ht="27" customHeight="1">
      <c r="A16" s="51">
        <v>5</v>
      </c>
      <c r="B16" s="72" t="s">
        <v>32</v>
      </c>
      <c r="C16" s="170" t="s">
        <v>33</v>
      </c>
      <c r="D16" s="52" t="s">
        <v>12</v>
      </c>
      <c r="E16" s="53">
        <v>2100</v>
      </c>
      <c r="F16" s="54">
        <f t="shared" si="0"/>
        <v>31500</v>
      </c>
      <c r="G16" s="55">
        <f t="shared" si="1"/>
        <v>672</v>
      </c>
      <c r="H16" s="56">
        <f t="shared" si="2"/>
        <v>2772</v>
      </c>
      <c r="I16" s="57">
        <f t="shared" si="3"/>
        <v>1386</v>
      </c>
      <c r="J16" s="55">
        <f t="shared" si="4"/>
        <v>1386</v>
      </c>
      <c r="K16" s="55"/>
      <c r="L16" s="55"/>
      <c r="M16" s="55"/>
      <c r="N16" s="56">
        <f t="shared" si="5"/>
        <v>2772</v>
      </c>
    </row>
    <row r="17" spans="1:14" ht="27" customHeight="1">
      <c r="A17" s="51">
        <v>6</v>
      </c>
      <c r="B17" s="72" t="s">
        <v>32</v>
      </c>
      <c r="C17" s="170" t="s">
        <v>33</v>
      </c>
      <c r="D17" s="52" t="s">
        <v>12</v>
      </c>
      <c r="E17" s="53">
        <v>2100</v>
      </c>
      <c r="F17" s="54">
        <f t="shared" si="0"/>
        <v>29400</v>
      </c>
      <c r="G17" s="55">
        <f t="shared" si="1"/>
        <v>630</v>
      </c>
      <c r="H17" s="56">
        <f t="shared" si="2"/>
        <v>2730</v>
      </c>
      <c r="I17" s="57">
        <f t="shared" si="3"/>
        <v>1365</v>
      </c>
      <c r="J17" s="55">
        <f t="shared" si="4"/>
        <v>1365</v>
      </c>
      <c r="K17" s="55"/>
      <c r="L17" s="55"/>
      <c r="M17" s="55"/>
      <c r="N17" s="56">
        <f t="shared" si="5"/>
        <v>2730</v>
      </c>
    </row>
    <row r="18" spans="1:14" ht="27" customHeight="1">
      <c r="A18" s="51">
        <v>7</v>
      </c>
      <c r="B18" s="72" t="s">
        <v>32</v>
      </c>
      <c r="C18" s="170" t="s">
        <v>33</v>
      </c>
      <c r="D18" s="52" t="s">
        <v>12</v>
      </c>
      <c r="E18" s="53">
        <v>2100</v>
      </c>
      <c r="F18" s="54">
        <f t="shared" si="0"/>
        <v>27300</v>
      </c>
      <c r="G18" s="55">
        <f t="shared" si="1"/>
        <v>588</v>
      </c>
      <c r="H18" s="56">
        <f t="shared" si="2"/>
        <v>2688</v>
      </c>
      <c r="I18" s="57">
        <f t="shared" si="3"/>
        <v>1344</v>
      </c>
      <c r="J18" s="55">
        <f t="shared" si="4"/>
        <v>1344</v>
      </c>
      <c r="K18" s="55"/>
      <c r="L18" s="55"/>
      <c r="M18" s="55"/>
      <c r="N18" s="56">
        <f t="shared" si="5"/>
        <v>2688</v>
      </c>
    </row>
    <row r="19" spans="1:14" ht="27" customHeight="1">
      <c r="A19" s="51">
        <v>8</v>
      </c>
      <c r="B19" s="72" t="s">
        <v>32</v>
      </c>
      <c r="C19" s="170" t="s">
        <v>33</v>
      </c>
      <c r="D19" s="52" t="s">
        <v>12</v>
      </c>
      <c r="E19" s="53">
        <v>2100</v>
      </c>
      <c r="F19" s="54">
        <f t="shared" si="0"/>
        <v>25200</v>
      </c>
      <c r="G19" s="55">
        <f t="shared" si="1"/>
        <v>546</v>
      </c>
      <c r="H19" s="56">
        <f t="shared" si="2"/>
        <v>2646</v>
      </c>
      <c r="I19" s="57">
        <f t="shared" si="3"/>
        <v>1323</v>
      </c>
      <c r="J19" s="55">
        <f t="shared" si="4"/>
        <v>1323</v>
      </c>
      <c r="K19" s="55"/>
      <c r="L19" s="55"/>
      <c r="M19" s="55"/>
      <c r="N19" s="56">
        <f t="shared" si="5"/>
        <v>2646</v>
      </c>
    </row>
    <row r="20" spans="1:14" ht="27" customHeight="1">
      <c r="A20" s="51">
        <v>9</v>
      </c>
      <c r="B20" s="72" t="s">
        <v>32</v>
      </c>
      <c r="C20" s="170" t="s">
        <v>33</v>
      </c>
      <c r="D20" s="52" t="s">
        <v>12</v>
      </c>
      <c r="E20" s="53">
        <v>2100</v>
      </c>
      <c r="F20" s="54">
        <f t="shared" si="0"/>
        <v>23100</v>
      </c>
      <c r="G20" s="55">
        <f t="shared" si="1"/>
        <v>504</v>
      </c>
      <c r="H20" s="56">
        <f t="shared" si="2"/>
        <v>2604</v>
      </c>
      <c r="I20" s="57">
        <f t="shared" si="3"/>
        <v>1302</v>
      </c>
      <c r="J20" s="55">
        <f t="shared" si="4"/>
        <v>1302</v>
      </c>
      <c r="K20" s="55"/>
      <c r="L20" s="55"/>
      <c r="M20" s="55"/>
      <c r="N20" s="56">
        <f t="shared" si="5"/>
        <v>2604</v>
      </c>
    </row>
    <row r="21" spans="1:14" ht="27" customHeight="1">
      <c r="A21" s="51">
        <v>10</v>
      </c>
      <c r="B21" s="72" t="s">
        <v>32</v>
      </c>
      <c r="C21" s="170" t="s">
        <v>33</v>
      </c>
      <c r="D21" s="52" t="s">
        <v>12</v>
      </c>
      <c r="E21" s="53">
        <v>2100</v>
      </c>
      <c r="F21" s="54">
        <f t="shared" si="0"/>
        <v>21000</v>
      </c>
      <c r="G21" s="55">
        <f t="shared" si="1"/>
        <v>462</v>
      </c>
      <c r="H21" s="56">
        <f t="shared" si="2"/>
        <v>2562</v>
      </c>
      <c r="I21" s="57">
        <f t="shared" si="3"/>
        <v>1281</v>
      </c>
      <c r="J21" s="55">
        <f t="shared" si="4"/>
        <v>1281</v>
      </c>
      <c r="K21" s="55"/>
      <c r="L21" s="55"/>
      <c r="M21" s="55"/>
      <c r="N21" s="56">
        <f t="shared" si="5"/>
        <v>2562</v>
      </c>
    </row>
    <row r="22" spans="1:14" ht="27" customHeight="1">
      <c r="A22" s="51">
        <v>11</v>
      </c>
      <c r="B22" s="72" t="s">
        <v>32</v>
      </c>
      <c r="C22" s="170" t="s">
        <v>33</v>
      </c>
      <c r="D22" s="52" t="s">
        <v>12</v>
      </c>
      <c r="E22" s="53">
        <v>2100</v>
      </c>
      <c r="F22" s="54">
        <f t="shared" si="0"/>
        <v>18900</v>
      </c>
      <c r="G22" s="55">
        <f t="shared" si="1"/>
        <v>420</v>
      </c>
      <c r="H22" s="56">
        <f t="shared" si="2"/>
        <v>2520</v>
      </c>
      <c r="I22" s="57">
        <f t="shared" si="3"/>
        <v>1260</v>
      </c>
      <c r="J22" s="55">
        <f t="shared" si="4"/>
        <v>1260</v>
      </c>
      <c r="K22" s="55"/>
      <c r="L22" s="55"/>
      <c r="M22" s="55"/>
      <c r="N22" s="56">
        <f t="shared" si="5"/>
        <v>2520</v>
      </c>
    </row>
    <row r="23" spans="1:14" ht="27" customHeight="1">
      <c r="A23" s="51">
        <v>12</v>
      </c>
      <c r="B23" s="72" t="s">
        <v>32</v>
      </c>
      <c r="C23" s="170" t="s">
        <v>33</v>
      </c>
      <c r="D23" s="52" t="s">
        <v>12</v>
      </c>
      <c r="E23" s="53">
        <v>2100</v>
      </c>
      <c r="F23" s="54">
        <f t="shared" si="0"/>
        <v>16800</v>
      </c>
      <c r="G23" s="55">
        <f t="shared" si="1"/>
        <v>378</v>
      </c>
      <c r="H23" s="56">
        <f t="shared" si="2"/>
        <v>2478</v>
      </c>
      <c r="I23" s="57">
        <f t="shared" si="3"/>
        <v>1239</v>
      </c>
      <c r="J23" s="55">
        <f t="shared" si="4"/>
        <v>1239</v>
      </c>
      <c r="K23" s="55"/>
      <c r="L23" s="55"/>
      <c r="M23" s="55"/>
      <c r="N23" s="56">
        <f t="shared" si="5"/>
        <v>2478</v>
      </c>
    </row>
    <row r="24" spans="1:14" ht="27" customHeight="1">
      <c r="A24" s="51">
        <v>13</v>
      </c>
      <c r="B24" s="72" t="s">
        <v>32</v>
      </c>
      <c r="C24" s="170" t="s">
        <v>33</v>
      </c>
      <c r="D24" s="52" t="s">
        <v>12</v>
      </c>
      <c r="E24" s="53">
        <v>2100</v>
      </c>
      <c r="F24" s="54">
        <f t="shared" si="0"/>
        <v>14700</v>
      </c>
      <c r="G24" s="55">
        <f t="shared" si="1"/>
        <v>336</v>
      </c>
      <c r="H24" s="56">
        <f t="shared" si="2"/>
        <v>2436</v>
      </c>
      <c r="I24" s="57">
        <f t="shared" si="3"/>
        <v>1218</v>
      </c>
      <c r="J24" s="55">
        <f t="shared" si="4"/>
        <v>1218</v>
      </c>
      <c r="K24" s="55"/>
      <c r="L24" s="55"/>
      <c r="M24" s="55"/>
      <c r="N24" s="56">
        <f t="shared" si="5"/>
        <v>2436</v>
      </c>
    </row>
    <row r="25" spans="1:14" ht="27" customHeight="1">
      <c r="A25" s="51">
        <v>14</v>
      </c>
      <c r="B25" s="72" t="s">
        <v>32</v>
      </c>
      <c r="C25" s="170" t="s">
        <v>33</v>
      </c>
      <c r="D25" s="52" t="s">
        <v>12</v>
      </c>
      <c r="E25" s="53">
        <v>2100</v>
      </c>
      <c r="F25" s="54">
        <f t="shared" si="0"/>
        <v>12600</v>
      </c>
      <c r="G25" s="55">
        <f t="shared" si="1"/>
        <v>294</v>
      </c>
      <c r="H25" s="56">
        <f t="shared" si="2"/>
        <v>2394</v>
      </c>
      <c r="I25" s="57">
        <f t="shared" si="3"/>
        <v>1197</v>
      </c>
      <c r="J25" s="55">
        <f t="shared" si="4"/>
        <v>1197</v>
      </c>
      <c r="K25" s="55"/>
      <c r="L25" s="55"/>
      <c r="M25" s="55"/>
      <c r="N25" s="56">
        <f t="shared" si="5"/>
        <v>2394</v>
      </c>
    </row>
    <row r="26" spans="1:14" ht="27" customHeight="1">
      <c r="A26" s="51">
        <v>15</v>
      </c>
      <c r="B26" s="72" t="s">
        <v>32</v>
      </c>
      <c r="C26" s="170" t="s">
        <v>33</v>
      </c>
      <c r="D26" s="52" t="s">
        <v>12</v>
      </c>
      <c r="E26" s="53">
        <v>2100</v>
      </c>
      <c r="F26" s="54">
        <f t="shared" si="0"/>
        <v>10500</v>
      </c>
      <c r="G26" s="55">
        <f t="shared" si="1"/>
        <v>252</v>
      </c>
      <c r="H26" s="56">
        <f t="shared" si="2"/>
        <v>2352</v>
      </c>
      <c r="I26" s="57">
        <f t="shared" si="3"/>
        <v>1176</v>
      </c>
      <c r="J26" s="55">
        <f t="shared" si="4"/>
        <v>1176</v>
      </c>
      <c r="K26" s="55"/>
      <c r="L26" s="55"/>
      <c r="M26" s="55"/>
      <c r="N26" s="56">
        <f t="shared" si="5"/>
        <v>2352</v>
      </c>
    </row>
    <row r="27" spans="1:14" ht="27" customHeight="1">
      <c r="A27" s="51">
        <v>16</v>
      </c>
      <c r="B27" s="72" t="s">
        <v>32</v>
      </c>
      <c r="C27" s="170" t="s">
        <v>33</v>
      </c>
      <c r="D27" s="52" t="s">
        <v>12</v>
      </c>
      <c r="E27" s="53">
        <v>2100</v>
      </c>
      <c r="F27" s="54">
        <f t="shared" si="0"/>
        <v>8400</v>
      </c>
      <c r="G27" s="55">
        <f t="shared" si="1"/>
        <v>210</v>
      </c>
      <c r="H27" s="56">
        <f t="shared" si="2"/>
        <v>2310</v>
      </c>
      <c r="I27" s="57">
        <f t="shared" si="3"/>
        <v>1155</v>
      </c>
      <c r="J27" s="55">
        <f t="shared" si="4"/>
        <v>1155</v>
      </c>
      <c r="K27" s="55"/>
      <c r="L27" s="55"/>
      <c r="M27" s="55"/>
      <c r="N27" s="56">
        <f t="shared" si="5"/>
        <v>2310</v>
      </c>
    </row>
    <row r="28" spans="1:14" ht="27" customHeight="1">
      <c r="A28" s="51">
        <v>17</v>
      </c>
      <c r="B28" s="72" t="s">
        <v>32</v>
      </c>
      <c r="C28" s="170" t="s">
        <v>33</v>
      </c>
      <c r="D28" s="52" t="s">
        <v>12</v>
      </c>
      <c r="E28" s="53">
        <v>2100</v>
      </c>
      <c r="F28" s="54">
        <f t="shared" si="0"/>
        <v>6300</v>
      </c>
      <c r="G28" s="55">
        <f t="shared" si="1"/>
        <v>168</v>
      </c>
      <c r="H28" s="56">
        <f t="shared" si="2"/>
        <v>2268</v>
      </c>
      <c r="I28" s="57">
        <f t="shared" si="3"/>
        <v>1134</v>
      </c>
      <c r="J28" s="55">
        <f t="shared" si="4"/>
        <v>1134</v>
      </c>
      <c r="K28" s="55"/>
      <c r="L28" s="55"/>
      <c r="M28" s="55"/>
      <c r="N28" s="56">
        <f t="shared" si="5"/>
        <v>2268</v>
      </c>
    </row>
    <row r="29" spans="1:14" ht="27" customHeight="1">
      <c r="A29" s="51">
        <v>18</v>
      </c>
      <c r="B29" s="72" t="s">
        <v>32</v>
      </c>
      <c r="C29" s="170" t="s">
        <v>33</v>
      </c>
      <c r="D29" s="52" t="s">
        <v>12</v>
      </c>
      <c r="E29" s="53">
        <v>2100</v>
      </c>
      <c r="F29" s="54">
        <f t="shared" si="0"/>
        <v>4200</v>
      </c>
      <c r="G29" s="55">
        <f t="shared" si="1"/>
        <v>126</v>
      </c>
      <c r="H29" s="56">
        <f t="shared" si="2"/>
        <v>2226</v>
      </c>
      <c r="I29" s="57">
        <f t="shared" si="3"/>
        <v>1113</v>
      </c>
      <c r="J29" s="55">
        <f t="shared" si="4"/>
        <v>1113</v>
      </c>
      <c r="K29" s="55"/>
      <c r="L29" s="55"/>
      <c r="M29" s="55"/>
      <c r="N29" s="56">
        <f t="shared" si="5"/>
        <v>2226</v>
      </c>
    </row>
    <row r="30" spans="1:14" ht="27" customHeight="1">
      <c r="A30" s="51">
        <v>19</v>
      </c>
      <c r="B30" s="72" t="s">
        <v>32</v>
      </c>
      <c r="C30" s="170" t="s">
        <v>33</v>
      </c>
      <c r="D30" s="52" t="s">
        <v>12</v>
      </c>
      <c r="E30" s="53">
        <v>2100</v>
      </c>
      <c r="F30" s="54">
        <f t="shared" si="0"/>
        <v>2100</v>
      </c>
      <c r="G30" s="55">
        <f t="shared" si="1"/>
        <v>84</v>
      </c>
      <c r="H30" s="56">
        <f t="shared" si="2"/>
        <v>2184</v>
      </c>
      <c r="I30" s="57">
        <f t="shared" si="3"/>
        <v>1092</v>
      </c>
      <c r="J30" s="55">
        <f t="shared" si="4"/>
        <v>1092</v>
      </c>
      <c r="K30" s="55"/>
      <c r="L30" s="55"/>
      <c r="M30" s="55"/>
      <c r="N30" s="56">
        <f t="shared" si="5"/>
        <v>2184</v>
      </c>
    </row>
    <row r="31" spans="1:14" ht="27" customHeight="1" thickBot="1">
      <c r="A31" s="58">
        <v>20</v>
      </c>
      <c r="B31" s="72" t="s">
        <v>32</v>
      </c>
      <c r="C31" s="170" t="s">
        <v>34</v>
      </c>
      <c r="D31" s="52" t="s">
        <v>12</v>
      </c>
      <c r="E31" s="59">
        <v>2100</v>
      </c>
      <c r="F31" s="60">
        <f t="shared" si="0"/>
        <v>0</v>
      </c>
      <c r="G31" s="55">
        <f t="shared" si="1"/>
        <v>42</v>
      </c>
      <c r="H31" s="61">
        <f>E31+G31</f>
        <v>2142</v>
      </c>
      <c r="I31" s="57">
        <f t="shared" si="3"/>
        <v>1071</v>
      </c>
      <c r="J31" s="62">
        <f t="shared" si="4"/>
        <v>1071</v>
      </c>
      <c r="K31" s="62"/>
      <c r="L31" s="62"/>
      <c r="M31" s="55"/>
      <c r="N31" s="63">
        <f>SUM(I31:M31)</f>
        <v>2142</v>
      </c>
    </row>
    <row r="32" spans="1:14" ht="27" customHeight="1" thickBot="1" thickTop="1">
      <c r="A32" s="163" t="s">
        <v>9</v>
      </c>
      <c r="B32" s="164"/>
      <c r="C32" s="164"/>
      <c r="D32" s="165"/>
      <c r="E32" s="64">
        <f>SUM(E12:E31)</f>
        <v>40000</v>
      </c>
      <c r="F32" s="65"/>
      <c r="G32" s="66">
        <f>SUM(G12:G31)</f>
        <v>8782</v>
      </c>
      <c r="H32" s="67">
        <f>E32+G32</f>
        <v>48782</v>
      </c>
      <c r="I32" s="68">
        <f>SUM(I12:I31)</f>
        <v>24391</v>
      </c>
      <c r="J32" s="66">
        <f>SUM(J12:J31)</f>
        <v>24391</v>
      </c>
      <c r="K32" s="66">
        <f>SUM(K12:K31)</f>
        <v>0</v>
      </c>
      <c r="L32" s="66">
        <f>SUM(L12:L31)</f>
        <v>0</v>
      </c>
      <c r="M32" s="66">
        <f>SUM(M12:M31)</f>
        <v>0</v>
      </c>
      <c r="N32" s="69">
        <f>SUM(I32:M32)</f>
        <v>48782</v>
      </c>
    </row>
    <row r="33" spans="4:8" s="36" customFormat="1" ht="18" customHeight="1">
      <c r="D33" s="39"/>
      <c r="E33" s="39"/>
      <c r="F33" s="39"/>
      <c r="G33" s="39"/>
      <c r="H33" s="39"/>
    </row>
    <row r="34" spans="1:14" s="36" customFormat="1" ht="18" customHeight="1">
      <c r="A34" s="155" t="s">
        <v>21</v>
      </c>
      <c r="B34" s="155"/>
      <c r="C34" s="155"/>
      <c r="D34" s="155"/>
      <c r="E34" s="155"/>
      <c r="F34" s="155"/>
      <c r="G34" s="155"/>
      <c r="H34" s="155"/>
      <c r="I34" s="155"/>
      <c r="J34" s="155"/>
      <c r="K34" s="155"/>
      <c r="L34" s="155"/>
      <c r="M34" s="155"/>
      <c r="N34" s="155"/>
    </row>
    <row r="35" spans="1:14" s="36" customFormat="1" ht="18" customHeight="1">
      <c r="A35" s="155" t="s">
        <v>22</v>
      </c>
      <c r="B35" s="155"/>
      <c r="C35" s="155"/>
      <c r="D35" s="155"/>
      <c r="E35" s="155"/>
      <c r="F35" s="155"/>
      <c r="G35" s="155"/>
      <c r="H35" s="155"/>
      <c r="I35" s="155"/>
      <c r="J35" s="155"/>
      <c r="K35" s="155"/>
      <c r="L35" s="155"/>
      <c r="M35" s="155"/>
      <c r="N35" s="155"/>
    </row>
    <row r="36" spans="1:14" s="36" customFormat="1" ht="18" customHeight="1">
      <c r="A36" s="155" t="s">
        <v>20</v>
      </c>
      <c r="B36" s="155"/>
      <c r="C36" s="155"/>
      <c r="D36" s="155"/>
      <c r="E36" s="155"/>
      <c r="F36" s="155"/>
      <c r="G36" s="155"/>
      <c r="H36" s="155"/>
      <c r="I36" s="155"/>
      <c r="J36" s="155"/>
      <c r="K36" s="155"/>
      <c r="L36" s="155"/>
      <c r="M36" s="155"/>
      <c r="N36" s="155"/>
    </row>
  </sheetData>
  <sheetProtection/>
  <mergeCells count="29">
    <mergeCell ref="A36:N36"/>
    <mergeCell ref="M8:M10"/>
    <mergeCell ref="N8:N10"/>
    <mergeCell ref="A11:D11"/>
    <mergeCell ref="A32:D32"/>
    <mergeCell ref="A34:N34"/>
    <mergeCell ref="A35:N35"/>
    <mergeCell ref="G8:G10"/>
    <mergeCell ref="H8:H10"/>
    <mergeCell ref="I8:I10"/>
    <mergeCell ref="A6:N6"/>
    <mergeCell ref="A7:A10"/>
    <mergeCell ref="B7:D10"/>
    <mergeCell ref="E7:H7"/>
    <mergeCell ref="I7:N7"/>
    <mergeCell ref="E8:E10"/>
    <mergeCell ref="F8:F10"/>
    <mergeCell ref="J8:J10"/>
    <mergeCell ref="K8:K10"/>
    <mergeCell ref="L8:L10"/>
    <mergeCell ref="A5:B5"/>
    <mergeCell ref="C5:G5"/>
    <mergeCell ref="I5:N5"/>
    <mergeCell ref="A1:N1"/>
    <mergeCell ref="A2:N2"/>
    <mergeCell ref="J3:N3"/>
    <mergeCell ref="A4:B4"/>
    <mergeCell ref="C4:G4"/>
    <mergeCell ref="I4:J4"/>
  </mergeCells>
  <printOptions/>
  <pageMargins left="0.7874015748031497" right="0.3937007874015748" top="0.5905511811023623" bottom="0.5905511811023623" header="0" footer="0"/>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児童家庭部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dc:creator>
  <cp:keywords/>
  <dc:description/>
  <cp:lastModifiedBy>388.櫻井　健太郎</cp:lastModifiedBy>
  <cp:lastPrinted>2009-12-06T23:57:09Z</cp:lastPrinted>
  <dcterms:created xsi:type="dcterms:W3CDTF">1999-10-04T12:09:30Z</dcterms:created>
  <dcterms:modified xsi:type="dcterms:W3CDTF">2019-10-24T06:43:30Z</dcterms:modified>
  <cp:category/>
  <cp:version/>
  <cp:contentType/>
  <cp:contentStatus/>
</cp:coreProperties>
</file>