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<sst xmlns="http://schemas.openxmlformats.org/spreadsheetml/2006/main" count="116" uniqueCount="66">
  <si>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</si>
  <si>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</si>
  <si>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</si>
  <si>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</si>
  <si>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</si>
  <si>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</si>
  <si>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</si>
  <si>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</si>
  <si>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</si>
  <si>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</si>
  <si>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</si>
  <si>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</si>
  <si>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</si>
  <si>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</si>
  <si>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</si>
  <si>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</si>
  <si>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</si>
  <si>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</si>
  <si>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</si>
  <si>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</si>
  <si>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</si>
  <si>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</si>
  <si>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</si>
  <si>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</si>
  <si>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</si>
  <si>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</si>
  <si>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</si>
  <si>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</si>
  <si>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</si>
  <si>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</si>
  <si>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</si>
  <si>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</si>
  <si>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</si>
  <si>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</si>
  <si>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</si>
  <si>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</si>
  <si>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</si>
  <si>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</si>
  <si>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</si>
  <si>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</si>
  <si>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</si>
  <si>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</si>
  <si>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</si>
  <si>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介護予防事業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</si>
  <si>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</si>
  <si>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</si>
  <si>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</si>
  <si>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</si>
  <si>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</si>
  <si>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</si>
  <si>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</si>
  <si>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</si>
  <si>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</si>
  <si>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6　歯周疾患検診</t>
  </si>
  <si>
    <t>区　　分</t>
  </si>
  <si>
    <t>回　　数</t>
  </si>
  <si>
    <t>件　　数</t>
  </si>
  <si>
    <t>生活習慣病
予防事業</t>
  </si>
  <si>
    <t>令和元年度</t>
  </si>
  <si>
    <t>－</t>
  </si>
  <si>
    <t>妊産婦</t>
  </si>
  <si>
    <t>乳幼児</t>
  </si>
  <si>
    <t>学童・思春期</t>
  </si>
  <si>
    <t>成人</t>
  </si>
  <si>
    <t>その他</t>
  </si>
  <si>
    <t>5　相談（電話・来所）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</si>
</sst>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26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38</v>
      </c>
      <c r="B3" s="1"/>
      <c r="C3" s="1"/>
    </row>
    <row r="4" spans="1:7" ht="13.5">
      <c r="A4" s="6"/>
      <c r="B4" s="6"/>
      <c r="C4" s="6"/>
      <c r="G4" s="67" t="s">
        <v>58</v>
      </c>
    </row>
    <row r="5" spans="1:8" ht="20.25" customHeight="1">
      <c r="A5" s="108" t="s">
        <v>0</v>
      </c>
      <c r="B5" s="110" t="s">
        <v>1</v>
      </c>
      <c r="C5" s="112" t="s">
        <v>14</v>
      </c>
      <c r="D5" s="113"/>
      <c r="E5" s="113"/>
      <c r="F5" s="112" t="s">
        <v>37</v>
      </c>
      <c r="G5" s="113"/>
      <c r="H5" s="2" t="s">
        <v>40</v>
      </c>
    </row>
    <row r="6" spans="1:7" ht="20.25" customHeight="1">
      <c r="A6" s="109"/>
      <c r="B6" s="111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f aca="true" t="shared" si="0" ref="B7:G7">SUM(B8,B9,B10,B11,B12,B13,B14,B15,B16,B17)</f>
        <v>112</v>
      </c>
      <c r="C7" s="15">
        <f t="shared" si="0"/>
        <v>728</v>
      </c>
      <c r="D7" s="15">
        <f t="shared" si="0"/>
        <v>79</v>
      </c>
      <c r="E7" s="15">
        <f t="shared" si="0"/>
        <v>807</v>
      </c>
      <c r="F7" s="15">
        <f t="shared" si="0"/>
        <v>309</v>
      </c>
      <c r="G7" s="25">
        <f t="shared" si="0"/>
        <v>807</v>
      </c>
    </row>
    <row r="8" spans="1:7" ht="20.25" customHeight="1">
      <c r="A8" s="9" t="s">
        <v>3</v>
      </c>
      <c r="B8" s="16">
        <v>12</v>
      </c>
      <c r="C8" s="16">
        <v>112</v>
      </c>
      <c r="D8" s="78">
        <v>7</v>
      </c>
      <c r="E8" s="16">
        <v>119</v>
      </c>
      <c r="F8" s="16">
        <v>65</v>
      </c>
      <c r="G8" s="17">
        <v>119</v>
      </c>
    </row>
    <row r="9" spans="1:7" ht="20.25" customHeight="1">
      <c r="A9" s="10" t="s">
        <v>4</v>
      </c>
      <c r="B9" s="18">
        <v>11</v>
      </c>
      <c r="C9" s="18">
        <v>66</v>
      </c>
      <c r="D9" s="18">
        <v>8</v>
      </c>
      <c r="E9" s="18">
        <v>74</v>
      </c>
      <c r="F9" s="18">
        <v>13</v>
      </c>
      <c r="G9" s="19">
        <v>74</v>
      </c>
    </row>
    <row r="10" spans="1:7" ht="20.25" customHeight="1">
      <c r="A10" s="10" t="s">
        <v>5</v>
      </c>
      <c r="B10" s="18">
        <v>11</v>
      </c>
      <c r="C10" s="18">
        <v>128</v>
      </c>
      <c r="D10" s="79">
        <v>3</v>
      </c>
      <c r="E10" s="18">
        <v>131</v>
      </c>
      <c r="F10" s="18">
        <v>49</v>
      </c>
      <c r="G10" s="19">
        <v>131</v>
      </c>
    </row>
    <row r="11" spans="1:7" ht="20.25" customHeight="1">
      <c r="A11" s="10" t="s">
        <v>6</v>
      </c>
      <c r="B11" s="18">
        <v>11</v>
      </c>
      <c r="C11" s="18">
        <v>97</v>
      </c>
      <c r="D11" s="18">
        <v>16</v>
      </c>
      <c r="E11" s="18">
        <v>113</v>
      </c>
      <c r="F11" s="18">
        <v>99</v>
      </c>
      <c r="G11" s="19">
        <v>113</v>
      </c>
    </row>
    <row r="12" spans="1:7" ht="20.25" customHeight="1">
      <c r="A12" s="10" t="s">
        <v>7</v>
      </c>
      <c r="B12" s="18">
        <v>12</v>
      </c>
      <c r="C12" s="18">
        <v>61</v>
      </c>
      <c r="D12" s="18">
        <v>9</v>
      </c>
      <c r="E12" s="18">
        <v>70</v>
      </c>
      <c r="F12" s="18">
        <v>26</v>
      </c>
      <c r="G12" s="19">
        <v>70</v>
      </c>
    </row>
    <row r="13" spans="1:7" ht="20.25" customHeight="1">
      <c r="A13" s="10" t="s">
        <v>8</v>
      </c>
      <c r="B13" s="18">
        <v>11</v>
      </c>
      <c r="C13" s="18">
        <v>67</v>
      </c>
      <c r="D13" s="79">
        <v>1</v>
      </c>
      <c r="E13" s="18">
        <v>68</v>
      </c>
      <c r="F13" s="18">
        <v>0</v>
      </c>
      <c r="G13" s="19">
        <v>68</v>
      </c>
    </row>
    <row r="14" spans="1:7" ht="20.25" customHeight="1">
      <c r="A14" s="10" t="s">
        <v>9</v>
      </c>
      <c r="B14" s="18">
        <v>11</v>
      </c>
      <c r="C14" s="18">
        <v>41</v>
      </c>
      <c r="D14" s="79">
        <v>0</v>
      </c>
      <c r="E14" s="18">
        <v>41</v>
      </c>
      <c r="F14" s="18">
        <v>7</v>
      </c>
      <c r="G14" s="19">
        <v>41</v>
      </c>
    </row>
    <row r="15" spans="1:7" ht="20.25" customHeight="1">
      <c r="A15" s="10" t="s">
        <v>10</v>
      </c>
      <c r="B15" s="18">
        <v>11</v>
      </c>
      <c r="C15" s="18">
        <v>47</v>
      </c>
      <c r="D15" s="79">
        <v>8</v>
      </c>
      <c r="E15" s="18">
        <v>55</v>
      </c>
      <c r="F15" s="18">
        <v>25</v>
      </c>
      <c r="G15" s="19">
        <v>55</v>
      </c>
    </row>
    <row r="16" spans="1:7" ht="20.25" customHeight="1">
      <c r="A16" s="10" t="s">
        <v>11</v>
      </c>
      <c r="B16" s="18">
        <v>11</v>
      </c>
      <c r="C16" s="18">
        <v>64</v>
      </c>
      <c r="D16" s="18">
        <v>16</v>
      </c>
      <c r="E16" s="18">
        <v>80</v>
      </c>
      <c r="F16" s="18">
        <v>13</v>
      </c>
      <c r="G16" s="19">
        <v>80</v>
      </c>
    </row>
    <row r="17" spans="1:7" ht="20.25" customHeight="1">
      <c r="A17" s="11" t="s">
        <v>12</v>
      </c>
      <c r="B17" s="20">
        <v>11</v>
      </c>
      <c r="C17" s="20">
        <v>45</v>
      </c>
      <c r="D17" s="20">
        <v>11</v>
      </c>
      <c r="E17" s="20">
        <v>56</v>
      </c>
      <c r="F17" s="20">
        <v>12</v>
      </c>
      <c r="G17" s="21">
        <v>56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J22" sqref="J22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5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令和元年度</v>
      </c>
      <c r="J2" s="3"/>
    </row>
    <row r="3" spans="1:9" ht="20.25" customHeight="1">
      <c r="A3" s="26" t="s">
        <v>0</v>
      </c>
      <c r="B3" s="114" t="s">
        <v>16</v>
      </c>
      <c r="C3" s="108"/>
      <c r="D3" s="114" t="s">
        <v>41</v>
      </c>
      <c r="E3" s="108"/>
      <c r="F3" s="114" t="s">
        <v>42</v>
      </c>
      <c r="G3" s="108"/>
      <c r="H3" s="114" t="s">
        <v>43</v>
      </c>
      <c r="I3" s="115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f>SUM(B6:B16)</f>
        <v>367</v>
      </c>
      <c r="C5" s="36">
        <f aca="true" t="shared" si="0" ref="C5:I5">SUM(C6:C16)</f>
        <v>4925</v>
      </c>
      <c r="D5" s="37">
        <f t="shared" si="0"/>
        <v>354</v>
      </c>
      <c r="E5" s="38">
        <f t="shared" si="0"/>
        <v>4410</v>
      </c>
      <c r="F5" s="38">
        <f t="shared" si="0"/>
        <v>5</v>
      </c>
      <c r="G5" s="38">
        <f t="shared" si="0"/>
        <v>81</v>
      </c>
      <c r="H5" s="37">
        <f t="shared" si="0"/>
        <v>8</v>
      </c>
      <c r="I5" s="39">
        <f t="shared" si="0"/>
        <v>434</v>
      </c>
    </row>
    <row r="6" spans="1:10" ht="20.25" customHeight="1">
      <c r="A6" s="9" t="s">
        <v>3</v>
      </c>
      <c r="B6" s="89">
        <v>40</v>
      </c>
      <c r="C6" s="84">
        <v>567</v>
      </c>
      <c r="D6" s="89">
        <v>39</v>
      </c>
      <c r="E6" s="89">
        <v>555</v>
      </c>
      <c r="F6" s="78">
        <v>0</v>
      </c>
      <c r="G6" s="78">
        <v>0</v>
      </c>
      <c r="H6" s="84">
        <v>1</v>
      </c>
      <c r="I6" s="85">
        <v>12</v>
      </c>
      <c r="J6" s="87"/>
    </row>
    <row r="7" spans="1:9" ht="20.25" customHeight="1">
      <c r="A7" s="10" t="s">
        <v>4</v>
      </c>
      <c r="B7" s="96">
        <v>36</v>
      </c>
      <c r="C7" s="40">
        <v>491</v>
      </c>
      <c r="D7" s="24">
        <v>35</v>
      </c>
      <c r="E7" s="24">
        <v>462</v>
      </c>
      <c r="F7" s="18">
        <v>1</v>
      </c>
      <c r="G7" s="18">
        <v>29</v>
      </c>
      <c r="H7" s="40">
        <v>0</v>
      </c>
      <c r="I7" s="86">
        <v>0</v>
      </c>
    </row>
    <row r="8" spans="1:9" ht="20.25" customHeight="1">
      <c r="A8" s="10" t="s">
        <v>5</v>
      </c>
      <c r="B8" s="96">
        <v>33</v>
      </c>
      <c r="C8" s="40">
        <v>521</v>
      </c>
      <c r="D8" s="24">
        <v>33</v>
      </c>
      <c r="E8" s="24">
        <v>521</v>
      </c>
      <c r="F8" s="79">
        <v>0</v>
      </c>
      <c r="G8" s="79">
        <v>0</v>
      </c>
      <c r="H8" s="40">
        <v>0</v>
      </c>
      <c r="I8" s="86">
        <v>0</v>
      </c>
    </row>
    <row r="9" spans="1:11" ht="20.25" customHeight="1">
      <c r="A9" s="10" t="s">
        <v>6</v>
      </c>
      <c r="B9" s="96">
        <v>41</v>
      </c>
      <c r="C9" s="40">
        <v>505</v>
      </c>
      <c r="D9" s="24">
        <v>38</v>
      </c>
      <c r="E9" s="24">
        <v>472</v>
      </c>
      <c r="F9" s="18">
        <v>2</v>
      </c>
      <c r="G9" s="18">
        <v>14</v>
      </c>
      <c r="H9" s="40">
        <v>1</v>
      </c>
      <c r="I9" s="86">
        <v>19</v>
      </c>
      <c r="K9" s="2" t="s">
        <v>39</v>
      </c>
    </row>
    <row r="10" spans="1:13" ht="20.25" customHeight="1">
      <c r="A10" s="10" t="s">
        <v>7</v>
      </c>
      <c r="B10" s="96">
        <v>31</v>
      </c>
      <c r="C10" s="40">
        <v>305</v>
      </c>
      <c r="D10" s="24">
        <v>30</v>
      </c>
      <c r="E10" s="24">
        <v>287</v>
      </c>
      <c r="F10" s="18">
        <v>1</v>
      </c>
      <c r="G10" s="18">
        <v>18</v>
      </c>
      <c r="H10" s="40">
        <v>0</v>
      </c>
      <c r="I10" s="86">
        <v>0</v>
      </c>
      <c r="L10" s="23"/>
      <c r="M10" s="23"/>
    </row>
    <row r="11" spans="1:14" ht="20.25" customHeight="1">
      <c r="A11" s="10" t="s">
        <v>8</v>
      </c>
      <c r="B11" s="96">
        <v>42</v>
      </c>
      <c r="C11" s="40">
        <v>623</v>
      </c>
      <c r="D11" s="24">
        <v>40</v>
      </c>
      <c r="E11" s="24">
        <v>601</v>
      </c>
      <c r="F11" s="79">
        <v>0</v>
      </c>
      <c r="G11" s="79">
        <v>0</v>
      </c>
      <c r="H11" s="40">
        <v>2</v>
      </c>
      <c r="I11" s="86">
        <v>22</v>
      </c>
      <c r="L11" s="23"/>
      <c r="M11" s="23"/>
      <c r="N11" s="23"/>
    </row>
    <row r="12" spans="1:9" ht="20.25" customHeight="1">
      <c r="A12" s="10" t="s">
        <v>9</v>
      </c>
      <c r="B12" s="96">
        <v>30</v>
      </c>
      <c r="C12" s="40">
        <v>217</v>
      </c>
      <c r="D12" s="24">
        <v>29</v>
      </c>
      <c r="E12" s="24">
        <v>197</v>
      </c>
      <c r="F12" s="79">
        <v>1</v>
      </c>
      <c r="G12" s="79">
        <v>20</v>
      </c>
      <c r="H12" s="40">
        <v>0</v>
      </c>
      <c r="I12" s="86">
        <v>0</v>
      </c>
    </row>
    <row r="13" spans="1:14" ht="20.25" customHeight="1">
      <c r="A13" s="10" t="s">
        <v>10</v>
      </c>
      <c r="B13" s="96">
        <v>37</v>
      </c>
      <c r="C13" s="40">
        <v>288</v>
      </c>
      <c r="D13" s="24">
        <v>36</v>
      </c>
      <c r="E13" s="24">
        <v>270</v>
      </c>
      <c r="F13" s="79">
        <v>0</v>
      </c>
      <c r="G13" s="79">
        <v>0</v>
      </c>
      <c r="H13" s="40">
        <v>1</v>
      </c>
      <c r="I13" s="86">
        <v>18</v>
      </c>
      <c r="N13" s="23"/>
    </row>
    <row r="14" spans="1:9" ht="20.25" customHeight="1">
      <c r="A14" s="10" t="s">
        <v>11</v>
      </c>
      <c r="B14" s="96">
        <v>38</v>
      </c>
      <c r="C14" s="40">
        <v>666</v>
      </c>
      <c r="D14" s="24">
        <v>38</v>
      </c>
      <c r="E14" s="24">
        <v>666</v>
      </c>
      <c r="F14" s="18">
        <v>0</v>
      </c>
      <c r="G14" s="18">
        <v>0</v>
      </c>
      <c r="H14" s="40">
        <v>0</v>
      </c>
      <c r="I14" s="86">
        <v>0</v>
      </c>
    </row>
    <row r="15" spans="1:9" ht="20.25" customHeight="1">
      <c r="A15" s="35" t="s">
        <v>12</v>
      </c>
      <c r="B15" s="90">
        <v>37</v>
      </c>
      <c r="C15" s="91">
        <v>435</v>
      </c>
      <c r="D15" s="92">
        <v>36</v>
      </c>
      <c r="E15" s="93">
        <v>379</v>
      </c>
      <c r="F15" s="94">
        <v>0</v>
      </c>
      <c r="G15" s="91">
        <v>0</v>
      </c>
      <c r="H15" s="91">
        <v>1</v>
      </c>
      <c r="I15" s="95">
        <v>56</v>
      </c>
    </row>
    <row r="16" spans="1:9" ht="16.5" customHeight="1">
      <c r="A16" s="32" t="s">
        <v>44</v>
      </c>
      <c r="B16" s="82">
        <v>2</v>
      </c>
      <c r="C16" s="41">
        <v>307</v>
      </c>
      <c r="D16" s="82" t="s">
        <v>59</v>
      </c>
      <c r="E16" s="41" t="s">
        <v>59</v>
      </c>
      <c r="F16" s="82" t="s">
        <v>59</v>
      </c>
      <c r="G16" s="82" t="s">
        <v>59</v>
      </c>
      <c r="H16" s="43">
        <v>2</v>
      </c>
      <c r="I16" s="44">
        <v>307</v>
      </c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5" t="s">
        <v>45</v>
      </c>
      <c r="B1" s="28"/>
      <c r="C1" s="28"/>
      <c r="D1" s="29"/>
      <c r="E1" s="29"/>
      <c r="F1" s="29"/>
      <c r="G1" s="29"/>
      <c r="H1" s="29"/>
      <c r="I1" s="29"/>
      <c r="J1" s="46"/>
      <c r="K1" s="46"/>
    </row>
    <row r="2" spans="1:11" ht="13.5">
      <c r="A2" s="30"/>
      <c r="B2" s="30"/>
      <c r="C2" s="30"/>
      <c r="D2" s="31"/>
      <c r="E2" s="31"/>
      <c r="F2" s="31"/>
      <c r="G2" s="31"/>
      <c r="H2" s="31"/>
      <c r="I2" s="66" t="str">
        <f>'1 妊産婦歯科健診実施状況'!G4</f>
        <v>令和元年度</v>
      </c>
      <c r="J2" s="46"/>
      <c r="K2" s="46"/>
    </row>
    <row r="3" spans="1:11" ht="29.25" customHeight="1">
      <c r="A3" s="118" t="s">
        <v>0</v>
      </c>
      <c r="B3" s="116" t="s">
        <v>16</v>
      </c>
      <c r="C3" s="120"/>
      <c r="D3" s="116" t="s">
        <v>41</v>
      </c>
      <c r="E3" s="120"/>
      <c r="F3" s="121" t="s">
        <v>57</v>
      </c>
      <c r="G3" s="122"/>
      <c r="H3" s="116" t="s">
        <v>43</v>
      </c>
      <c r="I3" s="117"/>
      <c r="J3" s="46"/>
      <c r="K3" s="46"/>
    </row>
    <row r="4" spans="1:11" ht="23.25" customHeight="1">
      <c r="A4" s="119"/>
      <c r="B4" s="70" t="s">
        <v>17</v>
      </c>
      <c r="C4" s="70" t="s">
        <v>18</v>
      </c>
      <c r="D4" s="70" t="s">
        <v>17</v>
      </c>
      <c r="E4" s="70" t="s">
        <v>18</v>
      </c>
      <c r="F4" s="70" t="s">
        <v>17</v>
      </c>
      <c r="G4" s="70" t="s">
        <v>18</v>
      </c>
      <c r="H4" s="70" t="s">
        <v>17</v>
      </c>
      <c r="I4" s="71" t="s">
        <v>18</v>
      </c>
      <c r="J4" s="46"/>
      <c r="K4" s="46"/>
    </row>
    <row r="5" spans="1:11" ht="23.25" customHeight="1">
      <c r="A5" s="72" t="s">
        <v>2</v>
      </c>
      <c r="B5" s="73">
        <f>D5+F5+H5</f>
        <v>33</v>
      </c>
      <c r="C5" s="74">
        <f>E5+G5+I5</f>
        <v>243</v>
      </c>
      <c r="D5" s="42">
        <v>30</v>
      </c>
      <c r="E5" s="42">
        <v>203</v>
      </c>
      <c r="F5" s="42">
        <v>2</v>
      </c>
      <c r="G5" s="42">
        <v>26</v>
      </c>
      <c r="H5" s="82">
        <v>1</v>
      </c>
      <c r="I5" s="83">
        <v>14</v>
      </c>
      <c r="J5" s="46"/>
      <c r="K5" s="46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6"/>
    </row>
    <row r="7" spans="1:10" ht="30" customHeight="1">
      <c r="A7" s="29"/>
      <c r="B7"/>
      <c r="C7"/>
      <c r="D7"/>
      <c r="E7"/>
      <c r="F7"/>
      <c r="G7"/>
      <c r="H7"/>
      <c r="I7" s="22"/>
      <c r="J7" s="46"/>
    </row>
    <row r="8" spans="1:11" ht="14.25">
      <c r="A8" s="45" t="s">
        <v>46</v>
      </c>
      <c r="B8" s="28"/>
      <c r="C8" s="28"/>
      <c r="D8" s="28"/>
      <c r="E8" s="29"/>
      <c r="F8" s="29"/>
      <c r="G8" s="29"/>
      <c r="H8" s="29"/>
      <c r="I8" s="29"/>
      <c r="J8" s="46"/>
      <c r="K8" s="46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6"/>
      <c r="K9" s="46"/>
      <c r="M9" s="67" t="str">
        <f>'1 妊産婦歯科健診実施状況'!G4</f>
        <v>令和元年度</v>
      </c>
    </row>
    <row r="10" spans="1:13" s="52" customFormat="1" ht="23.25" customHeight="1">
      <c r="A10" s="69" t="s">
        <v>54</v>
      </c>
      <c r="B10" s="49" t="s">
        <v>25</v>
      </c>
      <c r="C10" s="50" t="s">
        <v>47</v>
      </c>
      <c r="D10" s="51" t="s">
        <v>4</v>
      </c>
      <c r="E10" s="50" t="s">
        <v>5</v>
      </c>
      <c r="F10" s="51" t="s">
        <v>48</v>
      </c>
      <c r="G10" s="50" t="s">
        <v>49</v>
      </c>
      <c r="H10" s="51" t="s">
        <v>50</v>
      </c>
      <c r="I10" s="50" t="s">
        <v>51</v>
      </c>
      <c r="J10" s="50" t="s">
        <v>10</v>
      </c>
      <c r="K10" s="50" t="s">
        <v>11</v>
      </c>
      <c r="L10" s="51" t="s">
        <v>52</v>
      </c>
      <c r="M10" s="49" t="s">
        <v>44</v>
      </c>
    </row>
    <row r="11" spans="1:13" s="52" customFormat="1" ht="23.25" customHeight="1">
      <c r="A11" s="72" t="s">
        <v>55</v>
      </c>
      <c r="B11" s="75">
        <f>SUM(C11:M11)</f>
        <v>29</v>
      </c>
      <c r="C11" s="88">
        <v>3</v>
      </c>
      <c r="D11" s="80">
        <v>2</v>
      </c>
      <c r="E11" s="80">
        <v>4</v>
      </c>
      <c r="F11" s="82">
        <v>1</v>
      </c>
      <c r="G11" s="60">
        <v>3</v>
      </c>
      <c r="H11" s="42">
        <v>3</v>
      </c>
      <c r="I11" s="81">
        <v>3</v>
      </c>
      <c r="J11" s="81">
        <v>2</v>
      </c>
      <c r="K11" s="81">
        <v>3</v>
      </c>
      <c r="L11" s="81">
        <v>3</v>
      </c>
      <c r="M11" s="62">
        <v>2</v>
      </c>
    </row>
    <row r="12" spans="1:13" ht="13.5">
      <c r="A12" s="53"/>
      <c r="B12" s="53"/>
      <c r="C12" s="53"/>
      <c r="D12" s="53"/>
      <c r="E12" s="53"/>
      <c r="F12"/>
      <c r="G12"/>
      <c r="H12"/>
      <c r="J12" s="46"/>
      <c r="K12" s="46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6"/>
      <c r="K13" s="46"/>
      <c r="M13" s="22"/>
    </row>
    <row r="14" spans="1:11" ht="20.25" customHeight="1">
      <c r="A14" s="99" t="s">
        <v>65</v>
      </c>
      <c r="B14" s="100"/>
      <c r="C14" s="100"/>
      <c r="D14" s="100"/>
      <c r="E14" s="100"/>
      <c r="F14" s="101"/>
      <c r="G14" s="101"/>
      <c r="H14"/>
      <c r="I14"/>
      <c r="J14" s="46"/>
      <c r="K14" s="46"/>
    </row>
    <row r="15" spans="1:11" ht="12.75" customHeight="1">
      <c r="A15" s="97"/>
      <c r="B15" s="100"/>
      <c r="C15" s="100"/>
      <c r="D15" s="100"/>
      <c r="F15" s="101"/>
      <c r="G15" s="98" t="str">
        <f>'1 妊産婦歯科健診実施状況'!G4</f>
        <v>令和元年度</v>
      </c>
      <c r="H15"/>
      <c r="I15"/>
      <c r="J15" s="46"/>
      <c r="K15" s="46"/>
    </row>
    <row r="16" spans="1:11" s="52" customFormat="1" ht="23.25" customHeight="1">
      <c r="A16" s="76" t="s">
        <v>54</v>
      </c>
      <c r="B16" s="50" t="s">
        <v>25</v>
      </c>
      <c r="C16" s="50" t="s">
        <v>60</v>
      </c>
      <c r="D16" s="50" t="s">
        <v>61</v>
      </c>
      <c r="E16" s="102" t="s">
        <v>62</v>
      </c>
      <c r="F16" s="103" t="s">
        <v>63</v>
      </c>
      <c r="G16" s="104" t="s">
        <v>64</v>
      </c>
      <c r="H16" s="65"/>
      <c r="I16" s="63"/>
      <c r="J16" s="64"/>
      <c r="K16" s="64"/>
    </row>
    <row r="17" spans="1:11" s="52" customFormat="1" ht="23.25" customHeight="1">
      <c r="A17" s="77" t="s">
        <v>56</v>
      </c>
      <c r="B17" s="105">
        <f>SUM(C17:G17)</f>
        <v>314</v>
      </c>
      <c r="C17" s="60">
        <v>12</v>
      </c>
      <c r="D17" s="60">
        <v>235</v>
      </c>
      <c r="E17" s="61">
        <v>10</v>
      </c>
      <c r="F17" s="106">
        <v>51</v>
      </c>
      <c r="G17" s="107">
        <v>6</v>
      </c>
      <c r="H17" s="63"/>
      <c r="I17" s="63"/>
      <c r="J17" s="64"/>
      <c r="K17" s="64"/>
    </row>
    <row r="18" spans="1:11" ht="13.5">
      <c r="A18"/>
      <c r="B18"/>
      <c r="C18"/>
      <c r="D18"/>
      <c r="F18" s="29"/>
      <c r="G18" s="22" t="s">
        <v>32</v>
      </c>
      <c r="H18" s="29"/>
      <c r="I18"/>
      <c r="J18" s="46"/>
      <c r="K18" s="46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F6" sqref="F6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53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令和元年度</v>
      </c>
      <c r="I2" s="3"/>
    </row>
    <row r="3" spans="1:8" ht="22.5" customHeight="1">
      <c r="A3" s="108" t="s">
        <v>0</v>
      </c>
      <c r="B3" s="112" t="s">
        <v>23</v>
      </c>
      <c r="C3" s="124"/>
      <c r="D3" s="125"/>
      <c r="E3" s="112" t="s">
        <v>24</v>
      </c>
      <c r="F3" s="124"/>
      <c r="G3" s="124"/>
      <c r="H3" s="124"/>
    </row>
    <row r="4" spans="1:8" ht="22.5" customHeight="1">
      <c r="A4" s="109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68" t="s">
        <v>31</v>
      </c>
    </row>
    <row r="5" spans="1:8" ht="22.5" customHeight="1">
      <c r="A5" s="7" t="s">
        <v>26</v>
      </c>
      <c r="B5" s="54">
        <f>SUM(C5:D5)</f>
        <v>3817</v>
      </c>
      <c r="C5" s="54">
        <f>SUM(C6:C9)</f>
        <v>1238</v>
      </c>
      <c r="D5" s="54">
        <f>SUM(D6:D9)</f>
        <v>2579</v>
      </c>
      <c r="E5" s="54">
        <f>SUM(F5:H5)</f>
        <v>3817</v>
      </c>
      <c r="F5" s="54">
        <f>SUM(F6:F9)</f>
        <v>494</v>
      </c>
      <c r="G5" s="54">
        <f>SUM(G6:G9)</f>
        <v>1227</v>
      </c>
      <c r="H5" s="55">
        <f>SUM(H6:H9)</f>
        <v>2096</v>
      </c>
    </row>
    <row r="6" spans="1:8" ht="22.5" customHeight="1">
      <c r="A6" s="9" t="s">
        <v>27</v>
      </c>
      <c r="B6" s="56">
        <f>SUM(C6:D6)</f>
        <v>861</v>
      </c>
      <c r="C6" s="56">
        <v>252</v>
      </c>
      <c r="D6" s="56">
        <v>609</v>
      </c>
      <c r="E6" s="56">
        <f>SUM(F6:H6)</f>
        <v>861</v>
      </c>
      <c r="F6" s="56">
        <v>120</v>
      </c>
      <c r="G6" s="56">
        <v>285</v>
      </c>
      <c r="H6" s="57">
        <v>456</v>
      </c>
    </row>
    <row r="7" spans="1:8" ht="22.5" customHeight="1">
      <c r="A7" s="10" t="s">
        <v>28</v>
      </c>
      <c r="B7" s="58">
        <f>SUM(C7:D7)</f>
        <v>857</v>
      </c>
      <c r="C7" s="58">
        <v>229</v>
      </c>
      <c r="D7" s="58">
        <v>628</v>
      </c>
      <c r="E7" s="58">
        <f>SUM(F7:H7)</f>
        <v>857</v>
      </c>
      <c r="F7" s="58">
        <v>104</v>
      </c>
      <c r="G7" s="58">
        <v>274</v>
      </c>
      <c r="H7" s="59">
        <v>479</v>
      </c>
    </row>
    <row r="8" spans="1:8" ht="22.5" customHeight="1">
      <c r="A8" s="10" t="s">
        <v>29</v>
      </c>
      <c r="B8" s="58">
        <f>SUM(C8:D8)</f>
        <v>846</v>
      </c>
      <c r="C8" s="58">
        <v>265</v>
      </c>
      <c r="D8" s="58">
        <v>581</v>
      </c>
      <c r="E8" s="58">
        <f>SUM(F8:H8)</f>
        <v>846</v>
      </c>
      <c r="F8" s="58">
        <v>92</v>
      </c>
      <c r="G8" s="58">
        <v>284</v>
      </c>
      <c r="H8" s="59">
        <v>470</v>
      </c>
    </row>
    <row r="9" spans="1:8" ht="22.5" customHeight="1">
      <c r="A9" s="11" t="s">
        <v>30</v>
      </c>
      <c r="B9" s="47">
        <f>SUM(C9:D9)</f>
        <v>1253</v>
      </c>
      <c r="C9" s="47">
        <v>492</v>
      </c>
      <c r="D9" s="47">
        <v>761</v>
      </c>
      <c r="E9" s="47">
        <f>SUM(F9:H9)</f>
        <v>1253</v>
      </c>
      <c r="F9" s="47">
        <v>178</v>
      </c>
      <c r="G9" s="47">
        <v>384</v>
      </c>
      <c r="H9" s="48">
        <v>691</v>
      </c>
    </row>
    <row r="10" spans="1:8" s="13" customFormat="1" ht="16.5" customHeight="1">
      <c r="A10" s="14"/>
      <c r="F10" s="123" t="s">
        <v>32</v>
      </c>
      <c r="G10" s="123"/>
      <c r="H10" s="123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2022-01-31T07:10:06Z</dcterms:created>
  <dcterms:modified xsi:type="dcterms:W3CDTF">2022-01-31T07:10:10Z</dcterms:modified>
  <cp:category/>
  <cp:version/>
  <cp:contentType/>
  <cp:contentStatus/>
</cp:coreProperties>
</file>