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830" windowHeight="9360"/>
  </bookViews>
  <sheets>
    <sheet name="図1-45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</sheets>
  <calcPr calcId="145621"/>
</workbook>
</file>

<file path=xl/calcChain.xml><?xml version="1.0" encoding="utf-8"?>
<calcChain xmlns="http://schemas.openxmlformats.org/spreadsheetml/2006/main"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S3" i="45" l="1"/>
  <c r="R3" i="45"/>
  <c r="Q3" i="45"/>
  <c r="P3" i="45"/>
  <c r="O3" i="45"/>
  <c r="N3" i="45"/>
  <c r="M3" i="45"/>
  <c r="L3" i="45"/>
  <c r="K3" i="45"/>
  <c r="J3" i="45"/>
  <c r="I3" i="45"/>
  <c r="H3" i="45"/>
  <c r="G3" i="45"/>
  <c r="F3" i="45"/>
  <c r="E3" i="45"/>
  <c r="D3" i="45"/>
  <c r="C3" i="45"/>
  <c r="B3" i="45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<sst xmlns="http://schemas.openxmlformats.org/spreadsheetml/2006/main" count="57906" uniqueCount="694">
  <si>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</si>
  <si>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</si>
  <si>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</si>
  <si>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</si>
  <si>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</si>
  <si>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</si>
  <si>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</si>
  <si>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</si>
  <si>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</si>
  <si>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</si>
  <si>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</si>
  <si>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</si>
  <si>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</si>
  <si>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</si>
  <si>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</si>
  <si>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</si>
  <si>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</si>
  <si>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</si>
  <si>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</si>
  <si>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</si>
  <si>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</si>
  <si>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</si>
  <si>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</si>
  <si>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</si>
  <si>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</si>
  <si>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</si>
  <si>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</si>
  <si>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</si>
  <si>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</si>
  <si>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</si>
  <si>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</si>
  <si>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</si>
  <si>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</si>
  <si>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</si>
  <si>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</si>
  <si>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</si>
  <si>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</si>
  <si>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</si>
  <si>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</si>
  <si>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</si>
  <si>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</si>
  <si>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</si>
  <si>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</si>
  <si>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</si>
  <si>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</si>
  <si>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</si>
  <si>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</si>
  <si>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</si>
  <si>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</si>
  <si>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</si>
  <si>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</si>
  <si>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</si>
  <si>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</si>
  <si>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</si>
  <si>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</si>
  <si>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</si>
  <si>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</si>
  <si>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</si>
  <si>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</si>
  <si>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</si>
  <si>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</si>
  <si>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</si>
  <si>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</si>
  <si>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</si>
  <si>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</si>
  <si>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</si>
  <si>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</si>
  <si>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</si>
  <si>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</si>
  <si>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</si>
  <si>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</si>
  <si>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</si>
  <si>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</si>
  <si>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</si>
  <si>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</si>
  <si>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</si>
  <si>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</si>
  <si>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</si>
  <si>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</si>
  <si>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</si>
  <si>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</si>
  <si>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</si>
  <si>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</si>
  <si>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</si>
  <si>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</si>
  <si>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</si>
  <si>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</si>
  <si>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</si>
  <si>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</si>
  <si>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</si>
  <si>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</si>
  <si>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</si>
  <si>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</si>
  <si>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</si>
  <si>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</si>
  <si>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</si>
  <si>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</si>
  <si>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</si>
  <si>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</si>
  <si>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</si>
  <si>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</si>
  <si>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</si>
  <si>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</si>
  <si>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</si>
  <si>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</si>
  <si>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</si>
  <si>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</si>
  <si>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</si>
  <si>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</si>
  <si>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</si>
  <si>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</si>
  <si>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</si>
  <si>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</si>
  <si>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</si>
  <si>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</si>
  <si>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</si>
  <si>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</si>
  <si>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</si>
  <si>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</si>
  <si>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</si>
  <si>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</si>
  <si>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</si>
  <si>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</si>
  <si>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</si>
  <si>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</si>
  <si>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</si>
  <si>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</si>
  <si>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</si>
  <si>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</si>
  <si>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</si>
  <si>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</si>
  <si>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</si>
  <si>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</si>
  <si>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</si>
  <si>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</si>
  <si>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</si>
  <si>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</si>
  <si>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</si>
  <si>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</si>
  <si>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</si>
  <si>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</si>
  <si>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</si>
  <si>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</si>
  <si>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</si>
  <si>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</si>
  <si>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</si>
  <si>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</si>
  <si>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</si>
  <si>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</si>
  <si>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</si>
  <si>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</si>
  <si>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</si>
  <si>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</si>
  <si>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</si>
  <si>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</si>
  <si>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</si>
  <si>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</si>
  <si>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</si>
  <si>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</si>
  <si>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</si>
  <si>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</si>
  <si>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</si>
  <si>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</si>
  <si>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</si>
  <si>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</si>
  <si>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</si>
  <si>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</si>
  <si>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</si>
  <si>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</si>
  <si>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</si>
  <si>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</si>
  <si>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</si>
  <si>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</si>
  <si>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</si>
  <si>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</si>
  <si>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</si>
  <si>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</si>
  <si>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</si>
  <si>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</si>
  <si>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</si>
  <si>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</si>
  <si>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</si>
  <si>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</si>
  <si>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</si>
  <si>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</si>
  <si>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</si>
  <si>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</si>
  <si>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</si>
  <si>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</si>
  <si>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</si>
  <si>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</si>
  <si>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</si>
  <si>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</si>
  <si>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</si>
  <si>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</si>
  <si>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</si>
  <si>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</si>
  <si>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</si>
  <si>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</si>
  <si>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</si>
  <si>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</si>
  <si>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</si>
  <si>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</si>
  <si>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</si>
  <si>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</si>
  <si>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</si>
  <si>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</si>
  <si>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</si>
  <si>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</si>
  <si>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</si>
  <si>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</si>
  <si>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</si>
  <si>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</si>
  <si>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</si>
  <si>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</si>
  <si>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</si>
  <si>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</si>
  <si>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</si>
  <si>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</si>
  <si>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</si>
  <si>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</si>
  <si>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</si>
  <si>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</si>
  <si>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</si>
  <si>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</si>
  <si>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</si>
  <si>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</si>
  <si>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</si>
  <si>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</si>
  <si>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</si>
  <si>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</si>
  <si>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</si>
  <si>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</si>
  <si>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</si>
  <si>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</si>
  <si>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</si>
  <si>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</si>
  <si>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</si>
  <si>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</si>
  <si>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</si>
  <si>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</si>
  <si>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</si>
  <si>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</si>
  <si>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</si>
  <si>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</si>
  <si>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</si>
  <si>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</si>
  <si>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</si>
  <si>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</si>
  <si>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</si>
  <si>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</si>
  <si>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</si>
  <si>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</si>
  <si>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</si>
  <si>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</si>
  <si>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</si>
  <si>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</si>
  <si>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</si>
  <si>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</si>
  <si>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</si>
  <si>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</si>
  <si>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</si>
  <si>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</si>
  <si>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</si>
  <si>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</si>
  <si>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</si>
  <si>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</si>
  <si>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</si>
  <si>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</si>
  <si>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</si>
  <si>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</si>
  <si>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</si>
  <si>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</si>
  <si>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</si>
  <si>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</si>
  <si>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</si>
  <si>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</si>
  <si>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</si>
  <si>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</si>
  <si>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</si>
  <si>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</si>
  <si>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</si>
  <si>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</si>
  <si>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</si>
  <si>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</si>
  <si>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</si>
  <si>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</si>
  <si>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</si>
  <si>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</si>
  <si>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</si>
  <si>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</si>
  <si>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</si>
  <si>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</si>
  <si>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</si>
  <si>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</si>
  <si>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</si>
  <si>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</si>
  <si>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</si>
  <si>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</si>
  <si>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</si>
  <si>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</si>
  <si>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</si>
  <si>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</si>
  <si>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</si>
  <si>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</si>
  <si>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</si>
  <si>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</si>
  <si>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</si>
  <si>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</si>
  <si>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</si>
  <si>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</si>
  <si>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</si>
  <si>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</si>
  <si>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</si>
  <si>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</si>
  <si>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</si>
  <si>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</si>
  <si>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</si>
  <si>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</si>
  <si>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</si>
  <si>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</si>
  <si>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</si>
  <si>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</si>
  <si>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</si>
  <si>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</si>
  <si>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</si>
  <si>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</si>
  <si>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</si>
  <si>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</si>
  <si>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</si>
  <si>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</si>
  <si>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</si>
  <si>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</si>
  <si>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</si>
  <si>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</si>
  <si>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</si>
  <si>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</si>
  <si>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</si>
  <si>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</si>
  <si>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</si>
  <si>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</si>
  <si>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</si>
  <si>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</si>
  <si>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</si>
  <si>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</si>
  <si>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</si>
  <si>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</si>
  <si>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</si>
  <si>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</si>
  <si>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</si>
  <si>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</si>
  <si>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</si>
  <si>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</si>
  <si>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</si>
  <si>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</si>
  <si>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</si>
  <si>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</si>
  <si>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</si>
  <si>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</si>
  <si>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</si>
  <si>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</si>
  <si>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</si>
  <si>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</si>
  <si>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</si>
  <si>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</si>
  <si>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</si>
  <si>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</si>
  <si>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</si>
  <si>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</si>
  <si>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</si>
  <si>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</si>
  <si>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</si>
  <si>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</si>
  <si>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</si>
  <si>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</si>
  <si>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</si>
  <si>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</si>
  <si>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</si>
  <si>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</si>
  <si>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</si>
  <si>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</si>
  <si>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</si>
  <si>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</si>
  <si>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</si>
  <si>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</si>
  <si>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</si>
  <si>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</si>
  <si>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</si>
  <si>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</si>
  <si>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</si>
  <si>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</si>
  <si>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</si>
  <si>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</si>
  <si>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</si>
  <si>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</si>
  <si>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</si>
  <si>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</si>
  <si>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</si>
  <si>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</si>
  <si>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</si>
  <si>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</si>
  <si>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</si>
  <si>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</si>
  <si>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</si>
  <si>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</si>
  <si>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</si>
  <si>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</si>
  <si>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</si>
  <si>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</si>
  <si>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</si>
  <si>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</si>
  <si>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</si>
  <si>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</si>
  <si>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</si>
  <si>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</si>
  <si>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</si>
  <si>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</si>
  <si>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</si>
  <si>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</si>
  <si>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</si>
  <si>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</si>
  <si>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</si>
  <si>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</si>
  <si>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</si>
  <si>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</si>
  <si>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</si>
  <si>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</si>
  <si>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</si>
  <si>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</si>
  <si>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</si>
  <si>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</si>
  <si>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</si>
  <si>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</si>
  <si>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</si>
  <si>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</si>
  <si>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</si>
  <si>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</si>
  <si>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</si>
  <si>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</si>
  <si>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</si>
  <si>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</si>
  <si>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</si>
  <si>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</si>
  <si>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</si>
  <si>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</si>
  <si>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</si>
  <si>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</si>
  <si>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</si>
  <si>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</si>
  <si>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</si>
  <si>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</si>
  <si>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</si>
  <si>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</si>
  <si>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</si>
  <si>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</si>
  <si>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</si>
  <si>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</si>
  <si>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</si>
  <si>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</si>
  <si>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</si>
  <si>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</si>
  <si>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</si>
  <si>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</si>
  <si>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</si>
  <si>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</si>
  <si>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</si>
  <si>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</si>
  <si>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</si>
  <si>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</si>
  <si>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</si>
  <si>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</si>
  <si>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</si>
  <si>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</si>
  <si>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</si>
  <si>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</si>
  <si>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</si>
  <si>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</si>
  <si>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</si>
  <si>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</si>
  <si>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</si>
  <si>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</si>
  <si>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</si>
  <si>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</si>
  <si>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</si>
  <si>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</si>
  <si>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</si>
  <si>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</si>
  <si>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</si>
  <si>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</si>
  <si>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</si>
  <si>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</si>
  <si>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</si>
  <si>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</si>
  <si>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</si>
  <si>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</si>
  <si>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</si>
  <si>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</si>
  <si>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</si>
  <si>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</si>
  <si>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</si>
  <si>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</si>
  <si>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</si>
  <si>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</si>
  <si>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</si>
  <si>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</si>
  <si>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</si>
  <si>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</si>
  <si>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</si>
  <si>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</si>
  <si>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</si>
  <si>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</si>
  <si>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</si>
  <si>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</si>
  <si>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</si>
  <si>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</si>
  <si>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</si>
  <si>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</si>
  <si>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</si>
  <si>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</si>
  <si>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</si>
  <si>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</si>
  <si>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</si>
  <si>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</si>
  <si>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</si>
  <si>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</si>
  <si>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</si>
  <si>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</si>
  <si>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</si>
  <si>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</si>
  <si>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</si>
  <si>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</si>
  <si>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</si>
  <si>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</si>
  <si>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</si>
  <si>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</si>
  <si>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</si>
  <si>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</si>
  <si>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</si>
  <si>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</si>
  <si>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</si>
  <si>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</si>
  <si>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</si>
  <si>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</si>
  <si>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</si>
  <si>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</si>
  <si>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</si>
  <si>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</si>
  <si>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</si>
  <si>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</si>
  <si>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</si>
  <si>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</si>
  <si>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</si>
  <si>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</si>
  <si>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</si>
  <si>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</si>
  <si>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</si>
  <si>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</si>
  <si>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</si>
  <si>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</si>
  <si>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</si>
  <si>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</si>
  <si>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</si>
  <si>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</si>
  <si>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</si>
  <si>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</si>
  <si>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</si>
  <si>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</si>
  <si>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</si>
  <si>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</si>
  <si>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</si>
  <si>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</si>
  <si>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</si>
  <si>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</si>
  <si>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</si>
  <si>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</si>
  <si>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</si>
  <si>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</si>
  <si>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</si>
  <si>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</si>
  <si>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</si>
  <si>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</si>
  <si>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</si>
  <si>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</si>
  <si>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</si>
  <si>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</si>
  <si>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</si>
  <si>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</si>
  <si>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</si>
  <si>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</si>
  <si>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</si>
  <si>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</si>
  <si>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</si>
  <si>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</si>
  <si>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</si>
  <si>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</si>
  <si>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</si>
  <si>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</si>
  <si>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</si>
  <si>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</si>
  <si>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</si>
  <si>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</si>
  <si>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</si>
  <si>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</si>
  <si>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</si>
  <si>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</si>
  <si>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</si>
  <si>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</si>
  <si>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</si>
  <si>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</si>
  <si>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</si>
  <si>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</si>
  <si>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</si>
  <si>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</si>
  <si>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</si>
  <si>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</si>
  <si>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</si>
  <si>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</si>
  <si>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</si>
  <si>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</si>
  <si>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</si>
  <si>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</si>
  <si>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</si>
  <si>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</si>
  <si>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</si>
  <si>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</si>
  <si>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</si>
  <si>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</si>
  <si>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</si>
  <si>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</si>
  <si>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</si>
  <si>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</si>
  <si>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</si>
  <si>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</si>
  <si>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</si>
  <si>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</si>
  <si>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</si>
  <si>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</si>
  <si>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</si>
  <si>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</si>
  <si>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</si>
  <si>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</si>
  <si>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</si>
  <si>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</si>
  <si>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</si>
  <si>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</si>
  <si>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</si>
  <si>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</si>
  <si>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</si>
  <si>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</si>
  <si>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</si>
  <si>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</si>
  <si>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</si>
  <si>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</si>
  <si>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</si>
  <si>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</si>
  <si>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</si>
  <si>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</si>
  <si>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</si>
  <si>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</si>
  <si>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</si>
  <si>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</si>
  <si>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</si>
  <si>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</si>
  <si>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</si>
  <si>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</si>
  <si>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</si>
  <si>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</si>
  <si>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</si>
  <si>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</si>
  <si>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</si>
  <si>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</si>
  <si>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</si>
  <si>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</si>
  <si>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</si>
  <si>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</si>
  <si>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</si>
  <si>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</si>
  <si>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</si>
  <si>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</si>
  <si>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</si>
  <si>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</si>
  <si>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</si>
  <si>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</si>
  <si>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</si>
  <si>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</si>
  <si>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</si>
  <si>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図1-45</t>
    <rPh sb="0" eb="1">
      <t>ズ</t>
    </rPh>
    <phoneticPr fontId="1"/>
  </si>
  <si>
    <t>病院１施設当たりの管理栄養士・栄養士数の推移</t>
    <rPh sb="0" eb="2">
      <t>ビョウイン</t>
    </rPh>
    <rPh sb="3" eb="5">
      <t>シセツ</t>
    </rPh>
    <rPh sb="5" eb="6">
      <t>ア</t>
    </rPh>
    <rPh sb="9" eb="11">
      <t>カンリ</t>
    </rPh>
    <rPh sb="11" eb="14">
      <t>エイヨウシ</t>
    </rPh>
    <rPh sb="15" eb="18">
      <t>エイヨウシ</t>
    </rPh>
    <rPh sb="18" eb="19">
      <t>スウ</t>
    </rPh>
    <rPh sb="20" eb="22">
      <t>スイイ</t>
    </rPh>
    <phoneticPr fontId="1"/>
  </si>
  <si>
    <t>1病院当たり管理栄養士・栄養士数</t>
    <rPh sb="1" eb="3">
      <t>ビョウイン</t>
    </rPh>
    <rPh sb="3" eb="4">
      <t>ア</t>
    </rPh>
    <rPh sb="6" eb="8">
      <t>カンリ</t>
    </rPh>
    <rPh sb="8" eb="11">
      <t>エイヨウシ</t>
    </rPh>
    <rPh sb="12" eb="15">
      <t>エイヨウシ</t>
    </rPh>
    <rPh sb="15" eb="16">
      <t>スウ</t>
    </rPh>
    <phoneticPr fontId="1"/>
  </si>
  <si>
    <t>1病院当たり管理栄養士数</t>
    <rPh sb="1" eb="3">
      <t>ビョウイン</t>
    </rPh>
    <rPh sb="3" eb="4">
      <t>ア</t>
    </rPh>
    <rPh sb="6" eb="8">
      <t>カンリ</t>
    </rPh>
    <rPh sb="8" eb="11">
      <t>エイヨウシ</t>
    </rPh>
    <rPh sb="11" eb="12">
      <t>スウ</t>
    </rPh>
    <phoneticPr fontId="1"/>
  </si>
  <si>
    <t>1病院当たり栄養士数</t>
    <rPh sb="1" eb="3">
      <t>ビョウイン</t>
    </rPh>
    <rPh sb="3" eb="4">
      <t>ア</t>
    </rPh>
    <rPh sb="6" eb="9">
      <t>エイヨウシ</t>
    </rPh>
    <rPh sb="9" eb="10">
      <t>スウ</t>
    </rPh>
    <phoneticPr fontId="1"/>
  </si>
  <si>
    <t>基本情報</t>
    <rPh sb="0" eb="2">
      <t>キホン</t>
    </rPh>
    <rPh sb="2" eb="4">
      <t>ジョウホウ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</si>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</sst>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2" fillId="0" borderId="1" xfId="0" applyFont="1" applyBorder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14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4" borderId="13" xfId="0" applyFont="1" applyFill="1" applyBorder="1">
      <alignment vertical="center"/>
    </xf>
    <xf numFmtId="0" fontId="5" fillId="4" borderId="18" xfId="0" applyFont="1" applyFill="1" applyBorder="1">
      <alignment vertical="center"/>
    </xf>
    <xf numFmtId="0" fontId="5" fillId="4" borderId="19" xfId="0" applyFont="1" applyFill="1" applyBorder="1">
      <alignment vertical="center"/>
    </xf>
    <xf numFmtId="0" fontId="5" fillId="4" borderId="20" xfId="0" applyFont="1" applyFill="1" applyBorder="1">
      <alignment vertical="center"/>
    </xf>
    <xf numFmtId="0" fontId="5" fillId="5" borderId="21" xfId="0" applyFont="1" applyFill="1" applyBorder="1">
      <alignment vertical="center"/>
    </xf>
    <xf numFmtId="0" fontId="5" fillId="5" borderId="22" xfId="0" applyFont="1" applyFill="1" applyBorder="1">
      <alignment vertical="center"/>
    </xf>
    <xf numFmtId="0" fontId="5" fillId="5" borderId="23" xfId="0" applyFont="1" applyFill="1" applyBorder="1">
      <alignment vertical="center"/>
    </xf>
    <xf numFmtId="0" fontId="5" fillId="5" borderId="24" xfId="0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0" fillId="3" borderId="0" xfId="0" applyFill="1">
      <alignment vertical="center"/>
    </xf>
    <xf numFmtId="0" fontId="6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'図1-45'!$B$11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'図1-45'!$C$10:$T$10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'図1-45'!$C$11:$T$11</c:f>
              <c:numCache>
                <c:formatCode>General</c:formatCode>
                <c:ptCount val="18"/>
                <c:pt idx="0">
                  <c:v>2.2000000000000002</c:v>
                </c:pt>
                <c:pt idx="1">
                  <c:v>2.2000000000000002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2.1</c:v>
                </c:pt>
                <c:pt idx="10">
                  <c:v>2.1999999999999997</c:v>
                </c:pt>
                <c:pt idx="11">
                  <c:v>2.1999999999999997</c:v>
                </c:pt>
                <c:pt idx="12">
                  <c:v>2.1999999999999997</c:v>
                </c:pt>
                <c:pt idx="13">
                  <c:v>2.1999999999999997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2.3000000000000003</c:v>
                </c:pt>
                <c:pt idx="17">
                  <c:v>2.3000000000000003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'図1-45'!$B$12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'図1-45'!$C$10:$T$10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'図1-45'!$C$12:$T$12</c:f>
              <c:numCache>
                <c:formatCode>General</c:formatCode>
                <c:ptCount val="18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2.5</c:v>
                </c:pt>
                <c:pt idx="4">
                  <c:v>2.5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2.5</c:v>
                </c:pt>
                <c:pt idx="10">
                  <c:v>2.7</c:v>
                </c:pt>
                <c:pt idx="11">
                  <c:v>2.8</c:v>
                </c:pt>
                <c:pt idx="12">
                  <c:v>2.8</c:v>
                </c:pt>
                <c:pt idx="13">
                  <c:v>3</c:v>
                </c:pt>
                <c:pt idx="14">
                  <c:v>3</c:v>
                </c:pt>
                <c:pt idx="15">
                  <c:v>3.1</c:v>
                </c:pt>
                <c:pt idx="16">
                  <c:v>3.2</c:v>
                </c:pt>
                <c:pt idx="17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776"/>
        <c:axId val="148693760"/>
      </c:lineChart>
      <c:catAx>
        <c:axId val="1466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693760"/>
        <c:crosses val="autoZero"/>
        <c:auto val="1"/>
        <c:lblAlgn val="ctr"/>
        <c:lblOffset val="100"/>
        <c:noMultiLvlLbl val="0"/>
      </c:catAx>
      <c:valAx>
        <c:axId val="148693760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3776"/>
        <c:crosses val="autoZero"/>
        <c:crossBetween val="between"/>
        <c:majorUnit val="1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  <pageSetUpPr fitToPage="1"/>
  </sheetPr>
  <dimension ref="A1:T14"/>
  <sheetViews>
    <sheetView tabSelected="1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43" t="s">
        <v>691</v>
      </c>
    </row>
    <row r="2" spans="1:20" ht="16.5" customHeight="1">
      <c r="B2" s="4" t="s">
        <v>677</v>
      </c>
      <c r="C2" s="5" t="s">
        <v>686</v>
      </c>
      <c r="D2" s="6"/>
      <c r="E2" s="6"/>
      <c r="F2" s="6"/>
      <c r="G2" s="6"/>
      <c r="H2" s="6"/>
      <c r="I2" s="6"/>
      <c r="J2" s="6"/>
      <c r="K2" s="6"/>
      <c r="L2" s="7"/>
    </row>
    <row r="3" spans="1:20" ht="16.5" customHeight="1">
      <c r="B3" s="8" t="s">
        <v>678</v>
      </c>
      <c r="C3" s="9" t="s">
        <v>687</v>
      </c>
      <c r="D3" s="10"/>
      <c r="E3" s="10"/>
      <c r="F3" s="10"/>
      <c r="G3" s="10"/>
      <c r="H3" s="10"/>
      <c r="I3" s="10"/>
      <c r="J3" s="10"/>
      <c r="K3" s="10"/>
      <c r="L3" s="11"/>
    </row>
    <row r="4" spans="1:20" ht="16.5" customHeight="1">
      <c r="B4" s="8" t="s">
        <v>679</v>
      </c>
      <c r="C4" s="12" t="s">
        <v>680</v>
      </c>
      <c r="D4" s="13"/>
      <c r="E4" s="13"/>
      <c r="F4" s="13"/>
      <c r="G4" s="13"/>
      <c r="H4" s="13"/>
      <c r="I4" s="13"/>
      <c r="J4" s="13"/>
      <c r="K4" s="13"/>
      <c r="L4" s="14"/>
    </row>
    <row r="5" spans="1:20" ht="16.5" customHeight="1">
      <c r="B5" s="8" t="s">
        <v>681</v>
      </c>
      <c r="C5" s="12" t="s">
        <v>682</v>
      </c>
      <c r="D5" s="13"/>
      <c r="E5" s="13"/>
      <c r="F5" s="13"/>
      <c r="G5" s="13"/>
      <c r="H5" s="13"/>
      <c r="I5" s="13"/>
      <c r="J5" s="13"/>
      <c r="K5" s="13"/>
      <c r="L5" s="14"/>
    </row>
    <row r="6" spans="1:20" ht="16.5" customHeight="1" thickBot="1">
      <c r="B6" s="15" t="s">
        <v>683</v>
      </c>
      <c r="C6" s="16" t="s">
        <v>693</v>
      </c>
      <c r="D6" s="17"/>
      <c r="E6" s="17"/>
      <c r="F6" s="17"/>
      <c r="G6" s="17"/>
      <c r="H6" s="17"/>
      <c r="I6" s="17"/>
      <c r="J6" s="17"/>
      <c r="K6" s="17"/>
      <c r="L6" s="18"/>
    </row>
    <row r="8" spans="1:20">
      <c r="A8" s="1" t="s">
        <v>684</v>
      </c>
    </row>
    <row r="9" spans="1:20">
      <c r="B9" t="s">
        <v>688</v>
      </c>
    </row>
    <row r="10" spans="1:20">
      <c r="B10" s="19"/>
      <c r="C10" s="19">
        <v>1997</v>
      </c>
      <c r="D10" s="19">
        <v>1998</v>
      </c>
      <c r="E10" s="19">
        <v>1999</v>
      </c>
      <c r="F10" s="19">
        <v>2000</v>
      </c>
      <c r="G10" s="19">
        <v>2001</v>
      </c>
      <c r="H10" s="19">
        <v>2002</v>
      </c>
      <c r="I10" s="19">
        <v>2003</v>
      </c>
      <c r="J10" s="19">
        <v>2004</v>
      </c>
      <c r="K10" s="19">
        <v>2005</v>
      </c>
      <c r="L10" s="19">
        <v>2006</v>
      </c>
      <c r="M10" s="19">
        <v>2007</v>
      </c>
      <c r="N10" s="19">
        <v>2008</v>
      </c>
      <c r="O10" s="19">
        <v>2009</v>
      </c>
      <c r="P10" s="19">
        <v>2010</v>
      </c>
      <c r="Q10" s="19">
        <v>2011</v>
      </c>
      <c r="R10" s="19">
        <v>2012</v>
      </c>
      <c r="S10" s="19">
        <v>2013</v>
      </c>
      <c r="T10" s="19">
        <v>2014</v>
      </c>
    </row>
    <row r="11" spans="1:20">
      <c r="B11" s="19" t="s">
        <v>341</v>
      </c>
      <c r="C11" s="19">
        <f>各都市データ!B4+各都市データ!B28</f>
        <v>2.2000000000000002</v>
      </c>
      <c r="D11" s="19">
        <f>各都市データ!C4+各都市データ!C28</f>
        <v>2.2000000000000002</v>
      </c>
      <c r="E11" s="19">
        <f>各都市データ!D4+各都市データ!D28</f>
        <v>2</v>
      </c>
      <c r="F11" s="19">
        <f>各都市データ!E4+各都市データ!E28</f>
        <v>2</v>
      </c>
      <c r="G11" s="19">
        <f>各都市データ!F4+各都市データ!F28</f>
        <v>2.1</v>
      </c>
      <c r="H11" s="19">
        <f>各都市データ!G4+各都市データ!G28</f>
        <v>2</v>
      </c>
      <c r="I11" s="19">
        <f>各都市データ!H4+各都市データ!H28</f>
        <v>2.1</v>
      </c>
      <c r="J11" s="19">
        <f>各都市データ!I4+各都市データ!I28</f>
        <v>2</v>
      </c>
      <c r="K11" s="19">
        <f>各都市データ!J4+各都市データ!J28</f>
        <v>2</v>
      </c>
      <c r="L11" s="19">
        <f>各都市データ!K4+各都市データ!K28</f>
        <v>2.1</v>
      </c>
      <c r="M11" s="19">
        <f>各都市データ!L4+各都市データ!L28</f>
        <v>2.1999999999999997</v>
      </c>
      <c r="N11" s="19">
        <f>各都市データ!M4+各都市データ!M28</f>
        <v>2.1999999999999997</v>
      </c>
      <c r="O11" s="19">
        <f>各都市データ!N4+各都市データ!N28</f>
        <v>2.1999999999999997</v>
      </c>
      <c r="P11" s="19">
        <f>各都市データ!O4+各都市データ!O28</f>
        <v>2.1999999999999997</v>
      </c>
      <c r="Q11" s="19">
        <f>各都市データ!P4+各都市データ!P28</f>
        <v>2.2000000000000002</v>
      </c>
      <c r="R11" s="19">
        <f>各都市データ!Q4+各都市データ!Q28</f>
        <v>2.2000000000000002</v>
      </c>
      <c r="S11" s="19">
        <f>各都市データ!R4+各都市データ!R28</f>
        <v>2.3000000000000003</v>
      </c>
      <c r="T11" s="19">
        <f>各都市データ!S4+各都市データ!S28</f>
        <v>2.3000000000000003</v>
      </c>
    </row>
    <row r="12" spans="1:20">
      <c r="B12" s="19" t="s">
        <v>513</v>
      </c>
      <c r="C12" s="19">
        <f>各都市データ!B3+各都市データ!B27</f>
        <v>2.6</v>
      </c>
      <c r="D12" s="19">
        <f>各都市データ!C3+各都市データ!C27</f>
        <v>2.6</v>
      </c>
      <c r="E12" s="19">
        <f>各都市データ!D3+各都市データ!D27</f>
        <v>2.6</v>
      </c>
      <c r="F12" s="19">
        <f>各都市データ!E3+各都市データ!E27</f>
        <v>2.5</v>
      </c>
      <c r="G12" s="19">
        <f>各都市データ!F3+各都市データ!F27</f>
        <v>2.5</v>
      </c>
      <c r="H12" s="19">
        <f>各都市データ!G3+各都市データ!G27</f>
        <v>2.4</v>
      </c>
      <c r="I12" s="19">
        <f>各都市データ!H3+各都市データ!H27</f>
        <v>2.4</v>
      </c>
      <c r="J12" s="19">
        <f>各都市データ!I3+各都市データ!I27</f>
        <v>2.4</v>
      </c>
      <c r="K12" s="19">
        <f>各都市データ!J3+各都市データ!J27</f>
        <v>2.4</v>
      </c>
      <c r="L12" s="19">
        <f>各都市データ!K3+各都市データ!K27</f>
        <v>2.5</v>
      </c>
      <c r="M12" s="19">
        <f>各都市データ!L3+各都市データ!L27</f>
        <v>2.7</v>
      </c>
      <c r="N12" s="19">
        <f>各都市データ!M3+各都市データ!M27</f>
        <v>2.8</v>
      </c>
      <c r="O12" s="19">
        <f>各都市データ!N3+各都市データ!N27</f>
        <v>2.8</v>
      </c>
      <c r="P12" s="19">
        <f>各都市データ!O3+各都市データ!O27</f>
        <v>3</v>
      </c>
      <c r="Q12" s="19">
        <f>各都市データ!P3+各都市データ!P27</f>
        <v>3</v>
      </c>
      <c r="R12" s="19">
        <f>各都市データ!Q3+各都市データ!Q27</f>
        <v>3.1</v>
      </c>
      <c r="S12" s="19">
        <f>各都市データ!R3+各都市データ!R27</f>
        <v>3.2</v>
      </c>
      <c r="T12" s="19">
        <f>各都市データ!S3+各都市データ!S27</f>
        <v>3.3</v>
      </c>
    </row>
    <row r="14" spans="1:20">
      <c r="A14" s="1" t="s">
        <v>685</v>
      </c>
    </row>
  </sheetData>
  <phoneticPr fontId="1"/>
  <pageMargins left="0.7" right="0.7" top="0.75" bottom="0.75" header="0.3" footer="0.3"/>
  <pageSetup paperSize="9" scale="7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/>
  <sheetData>
    <row r="1" spans="1:42">
      <c r="A1" t="s">
        <v>392</v>
      </c>
      <c r="B1" t="s">
        <v>1</v>
      </c>
      <c r="C1" t="s">
        <v>650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>
      <c r="A55" t="s">
        <v>385</v>
      </c>
    </row>
    <row r="56" spans="1:42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>
      <c r="A70" t="s">
        <v>353</v>
      </c>
    </row>
    <row r="71" spans="1:42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>
      <c r="A106" t="s">
        <v>646</v>
      </c>
    </row>
    <row r="107" spans="1:42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>
      <c r="A155" t="s">
        <v>385</v>
      </c>
    </row>
    <row r="156" spans="1:42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>
      <c r="A170" t="s">
        <v>353</v>
      </c>
    </row>
    <row r="171" spans="1:42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>
      <c r="A206" t="s">
        <v>647</v>
      </c>
    </row>
    <row r="207" spans="1:42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>
      <c r="A270" t="s">
        <v>353</v>
      </c>
    </row>
    <row r="271" spans="1:42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/>
  <sheetData>
    <row r="1" spans="1:42">
      <c r="A1" t="s">
        <v>393</v>
      </c>
      <c r="B1" t="s">
        <v>1</v>
      </c>
      <c r="C1" t="s">
        <v>651</v>
      </c>
      <c r="D1" t="s">
        <v>290</v>
      </c>
    </row>
    <row r="2" spans="1:42">
      <c r="A2" t="s">
        <v>652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>
      <c r="A55" t="s">
        <v>394</v>
      </c>
    </row>
    <row r="56" spans="1:42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>
      <c r="A71" t="s">
        <v>353</v>
      </c>
    </row>
    <row r="72" spans="1:42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>
      <c r="A109" t="s">
        <v>653</v>
      </c>
    </row>
    <row r="110" spans="1:42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>
      <c r="A158" t="s">
        <v>394</v>
      </c>
    </row>
    <row r="159" spans="1:42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>
      <c r="A174" t="s">
        <v>353</v>
      </c>
    </row>
    <row r="175" spans="1:42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>
      <c r="A212" t="s">
        <v>647</v>
      </c>
    </row>
    <row r="213" spans="1:42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>
      <c r="A261" t="s">
        <v>394</v>
      </c>
    </row>
    <row r="262" spans="1:42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>
      <c r="A277" t="s">
        <v>353</v>
      </c>
    </row>
    <row r="278" spans="1:42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/>
  <sheetData>
    <row r="1" spans="1:42">
      <c r="A1" t="s">
        <v>398</v>
      </c>
      <c r="B1" t="s">
        <v>1</v>
      </c>
      <c r="C1" t="s">
        <v>654</v>
      </c>
      <c r="D1" t="s">
        <v>290</v>
      </c>
    </row>
    <row r="2" spans="1:42">
      <c r="A2" t="s">
        <v>655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>
      <c r="A55" t="s">
        <v>447</v>
      </c>
    </row>
    <row r="56" spans="1:42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>
      <c r="A72" t="s">
        <v>353</v>
      </c>
    </row>
    <row r="73" spans="1:42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>
      <c r="A110" t="s">
        <v>653</v>
      </c>
    </row>
    <row r="111" spans="1:42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>
      <c r="A159" t="s">
        <v>447</v>
      </c>
    </row>
    <row r="160" spans="1:42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>
      <c r="A176" t="s">
        <v>353</v>
      </c>
    </row>
    <row r="177" spans="1:42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>
      <c r="A214" t="s">
        <v>647</v>
      </c>
    </row>
    <row r="215" spans="1:42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>
      <c r="A263" t="s">
        <v>447</v>
      </c>
    </row>
    <row r="264" spans="1:42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>
      <c r="A280" t="s">
        <v>353</v>
      </c>
    </row>
    <row r="281" spans="1:42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/>
  <sheetData>
    <row r="1" spans="1:42">
      <c r="A1" t="s">
        <v>490</v>
      </c>
      <c r="B1" t="s">
        <v>1</v>
      </c>
      <c r="C1" t="s">
        <v>656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>
      <c r="A55" t="s">
        <v>491</v>
      </c>
    </row>
    <row r="56" spans="1:42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>
      <c r="A74" t="s">
        <v>353</v>
      </c>
    </row>
    <row r="75" spans="1:42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>
      <c r="A110" t="s">
        <v>653</v>
      </c>
    </row>
    <row r="111" spans="1:42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>
      <c r="A159" t="s">
        <v>491</v>
      </c>
    </row>
    <row r="160" spans="1:42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>
      <c r="A178" t="s">
        <v>353</v>
      </c>
    </row>
    <row r="179" spans="1:42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>
      <c r="A214" t="s">
        <v>647</v>
      </c>
    </row>
    <row r="215" spans="1:42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>
      <c r="A263" t="s">
        <v>491</v>
      </c>
    </row>
    <row r="264" spans="1:42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>
      <c r="A282" t="s">
        <v>353</v>
      </c>
    </row>
    <row r="283" spans="1:42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/>
  <sheetData>
    <row r="1" spans="1:42">
      <c r="A1" t="s">
        <v>492</v>
      </c>
      <c r="B1" t="s">
        <v>1</v>
      </c>
      <c r="C1" t="s">
        <v>658</v>
      </c>
      <c r="D1" t="s">
        <v>290</v>
      </c>
    </row>
    <row r="2" spans="1:42">
      <c r="A2" t="s">
        <v>657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>
      <c r="A55" t="s">
        <v>491</v>
      </c>
    </row>
    <row r="56" spans="1:42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>
      <c r="A74" t="s">
        <v>353</v>
      </c>
    </row>
    <row r="75" spans="1:42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>
      <c r="A114" t="s">
        <v>653</v>
      </c>
    </row>
    <row r="115" spans="1:42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>
      <c r="A163" t="s">
        <v>491</v>
      </c>
    </row>
    <row r="164" spans="1:42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>
      <c r="A182" t="s">
        <v>353</v>
      </c>
    </row>
    <row r="183" spans="1:42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>
      <c r="A222" t="s">
        <v>647</v>
      </c>
    </row>
    <row r="223" spans="1:42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>
      <c r="A271" t="s">
        <v>491</v>
      </c>
    </row>
    <row r="272" spans="1:42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>
      <c r="A290" t="s">
        <v>353</v>
      </c>
    </row>
    <row r="291" spans="1:42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/>
  <sheetData>
    <row r="1" spans="1:42">
      <c r="A1" t="s">
        <v>497</v>
      </c>
      <c r="B1" t="s">
        <v>1</v>
      </c>
      <c r="C1" t="s">
        <v>659</v>
      </c>
      <c r="D1" t="s">
        <v>290</v>
      </c>
    </row>
    <row r="2" spans="1:42">
      <c r="A2" t="s">
        <v>660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>
      <c r="A55" t="s">
        <v>498</v>
      </c>
    </row>
    <row r="56" spans="1:42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>
      <c r="A75" t="s">
        <v>353</v>
      </c>
    </row>
    <row r="76" spans="1:42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>
      <c r="A117" t="s">
        <v>653</v>
      </c>
    </row>
    <row r="118" spans="1:42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>
      <c r="A166" t="s">
        <v>498</v>
      </c>
    </row>
    <row r="167" spans="1:42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>
      <c r="A186" t="s">
        <v>353</v>
      </c>
    </row>
    <row r="187" spans="1:42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>
      <c r="A228" t="s">
        <v>647</v>
      </c>
    </row>
    <row r="229" spans="1:42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>
      <c r="A277" t="s">
        <v>498</v>
      </c>
    </row>
    <row r="278" spans="1:42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>
      <c r="A297" t="s">
        <v>353</v>
      </c>
    </row>
    <row r="298" spans="1:42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/>
  <sheetData>
    <row r="1" spans="1:42">
      <c r="A1" t="s">
        <v>502</v>
      </c>
      <c r="B1" t="s">
        <v>1</v>
      </c>
      <c r="C1" t="s">
        <v>661</v>
      </c>
      <c r="D1" t="s">
        <v>290</v>
      </c>
    </row>
    <row r="2" spans="1:42">
      <c r="A2" t="s">
        <v>662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>
      <c r="A55" t="s">
        <v>503</v>
      </c>
    </row>
    <row r="56" spans="1:42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>
      <c r="A76" t="s">
        <v>353</v>
      </c>
    </row>
    <row r="77" spans="1:42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>
      <c r="A117" t="s">
        <v>653</v>
      </c>
    </row>
    <row r="118" spans="1:42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>
      <c r="A166" t="s">
        <v>503</v>
      </c>
    </row>
    <row r="167" spans="1:42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>
      <c r="A187" t="s">
        <v>353</v>
      </c>
    </row>
    <row r="188" spans="1:42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>
      <c r="A228" t="s">
        <v>647</v>
      </c>
    </row>
    <row r="229" spans="1:42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>
      <c r="A277" t="s">
        <v>503</v>
      </c>
    </row>
    <row r="278" spans="1:42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>
      <c r="A298" t="s">
        <v>353</v>
      </c>
    </row>
    <row r="299" spans="1:42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/>
  <sheetData>
    <row r="1" spans="1:42">
      <c r="A1" t="s">
        <v>504</v>
      </c>
      <c r="B1" t="s">
        <v>1</v>
      </c>
      <c r="C1" t="s">
        <v>663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>
      <c r="A56" t="s">
        <v>505</v>
      </c>
    </row>
    <row r="57" spans="1:42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>
      <c r="A77" t="s">
        <v>353</v>
      </c>
    </row>
    <row r="78" spans="1:42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>
      <c r="A119" t="s">
        <v>653</v>
      </c>
    </row>
    <row r="120" spans="1:42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>
      <c r="A168" t="s">
        <v>505</v>
      </c>
    </row>
    <row r="169" spans="1:42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>
      <c r="A189" t="s">
        <v>353</v>
      </c>
    </row>
    <row r="190" spans="1:42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>
      <c r="A231" t="s">
        <v>647</v>
      </c>
    </row>
    <row r="232" spans="1:42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>
      <c r="A280" t="s">
        <v>505</v>
      </c>
    </row>
    <row r="281" spans="1:42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>
      <c r="A301" t="s">
        <v>353</v>
      </c>
    </row>
    <row r="302" spans="1:42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/>
  <sheetData>
    <row r="1" spans="1:42">
      <c r="A1" t="s">
        <v>507</v>
      </c>
      <c r="B1" t="s">
        <v>1</v>
      </c>
      <c r="C1" t="s">
        <v>666</v>
      </c>
      <c r="D1" t="s">
        <v>290</v>
      </c>
    </row>
    <row r="2" spans="1:42">
      <c r="A2" t="s">
        <v>664</v>
      </c>
    </row>
    <row r="3" spans="1:42">
      <c r="A3" t="s">
        <v>665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>
      <c r="A56" t="s">
        <v>505</v>
      </c>
    </row>
    <row r="57" spans="1:42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>
      <c r="A78" t="s">
        <v>353</v>
      </c>
    </row>
    <row r="79" spans="1:42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>
      <c r="A120" t="s">
        <v>653</v>
      </c>
    </row>
    <row r="121" spans="1:42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>
      <c r="A169" t="s">
        <v>505</v>
      </c>
    </row>
    <row r="170" spans="1:42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>
      <c r="A191" t="s">
        <v>353</v>
      </c>
    </row>
    <row r="192" spans="1:42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>
      <c r="A233" t="s">
        <v>647</v>
      </c>
    </row>
    <row r="234" spans="1:42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>
      <c r="A282" t="s">
        <v>505</v>
      </c>
    </row>
    <row r="283" spans="1:42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>
      <c r="A304" t="s">
        <v>353</v>
      </c>
    </row>
    <row r="305" spans="1:42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/>
  <sheetData>
    <row r="1" spans="1:42">
      <c r="A1" t="s">
        <v>509</v>
      </c>
      <c r="B1" t="s">
        <v>1</v>
      </c>
      <c r="C1" t="s">
        <v>667</v>
      </c>
      <c r="D1" t="s">
        <v>290</v>
      </c>
    </row>
    <row r="2" spans="1:42">
      <c r="A2" t="s">
        <v>664</v>
      </c>
    </row>
    <row r="3" spans="1:42">
      <c r="A3" t="s">
        <v>668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</row>
    <row r="8" spans="1:42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>
      <c r="A56" t="s">
        <v>505</v>
      </c>
    </row>
    <row r="57" spans="1:42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>
      <c r="A78" t="s">
        <v>353</v>
      </c>
    </row>
    <row r="79" spans="1:42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>
      <c r="A121" t="s">
        <v>653</v>
      </c>
    </row>
    <row r="122" spans="1:42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>
      <c r="A170" t="s">
        <v>505</v>
      </c>
    </row>
    <row r="171" spans="1:42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>
      <c r="A192" t="s">
        <v>353</v>
      </c>
    </row>
    <row r="193" spans="1:42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>
      <c r="A235" t="s">
        <v>647</v>
      </c>
    </row>
    <row r="236" spans="1:42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>
      <c r="A284" t="s">
        <v>505</v>
      </c>
    </row>
    <row r="285" spans="1:42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>
      <c r="A306" t="s">
        <v>353</v>
      </c>
    </row>
    <row r="307" spans="1:42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47"/>
  <sheetViews>
    <sheetView zoomScale="85" zoomScaleNormal="85" workbookViewId="0">
      <selection activeCell="P54" sqref="P54"/>
    </sheetView>
  </sheetViews>
  <sheetFormatPr defaultRowHeight="13.5"/>
  <cols>
    <col min="1" max="1" width="10.125" customWidth="1"/>
  </cols>
  <sheetData>
    <row r="1" spans="1:19">
      <c r="A1" s="20" t="s">
        <v>689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19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5">
        <v>2014</v>
      </c>
    </row>
    <row r="3" spans="1:19">
      <c r="A3" s="26" t="s">
        <v>513</v>
      </c>
      <c r="B3" s="27">
        <f>ROUND(AVERAGE(B4:B23),1)</f>
        <v>1.7</v>
      </c>
      <c r="C3" s="28">
        <f t="shared" ref="C3:S3" si="0">ROUND(AVERAGE(C4:C23),1)</f>
        <v>1.8</v>
      </c>
      <c r="D3" s="28">
        <f t="shared" si="0"/>
        <v>1.8</v>
      </c>
      <c r="E3" s="28">
        <f t="shared" si="0"/>
        <v>1.8</v>
      </c>
      <c r="F3" s="28">
        <f t="shared" si="0"/>
        <v>1.8</v>
      </c>
      <c r="G3" s="28">
        <f t="shared" si="0"/>
        <v>1.8</v>
      </c>
      <c r="H3" s="28">
        <f t="shared" si="0"/>
        <v>1.8</v>
      </c>
      <c r="I3" s="28">
        <f t="shared" si="0"/>
        <v>1.8</v>
      </c>
      <c r="J3" s="28">
        <f t="shared" si="0"/>
        <v>1.9</v>
      </c>
      <c r="K3" s="28">
        <f t="shared" si="0"/>
        <v>2</v>
      </c>
      <c r="L3" s="28">
        <f t="shared" si="0"/>
        <v>2.2000000000000002</v>
      </c>
      <c r="M3" s="28">
        <f t="shared" si="0"/>
        <v>2.2999999999999998</v>
      </c>
      <c r="N3" s="28">
        <f t="shared" si="0"/>
        <v>2.2999999999999998</v>
      </c>
      <c r="O3" s="28">
        <f t="shared" si="0"/>
        <v>2.5</v>
      </c>
      <c r="P3" s="28">
        <f t="shared" si="0"/>
        <v>2.5</v>
      </c>
      <c r="Q3" s="28">
        <f t="shared" si="0"/>
        <v>2.6</v>
      </c>
      <c r="R3" s="28">
        <f t="shared" si="0"/>
        <v>2.7</v>
      </c>
      <c r="S3" s="29">
        <f t="shared" si="0"/>
        <v>2.8</v>
      </c>
    </row>
    <row r="4" spans="1:19">
      <c r="A4" s="30" t="s">
        <v>341</v>
      </c>
      <c r="B4" s="31">
        <v>1.6</v>
      </c>
      <c r="C4" s="32">
        <v>1.6</v>
      </c>
      <c r="D4" s="32">
        <v>1.5</v>
      </c>
      <c r="E4" s="32">
        <v>1.5</v>
      </c>
      <c r="F4" s="32">
        <v>1.6</v>
      </c>
      <c r="G4" s="32">
        <v>1.6</v>
      </c>
      <c r="H4" s="32">
        <v>1.7</v>
      </c>
      <c r="I4" s="32">
        <v>1.7</v>
      </c>
      <c r="J4" s="32">
        <v>1.7</v>
      </c>
      <c r="K4" s="32">
        <v>1.8</v>
      </c>
      <c r="L4" s="32">
        <v>1.9</v>
      </c>
      <c r="M4" s="32">
        <v>1.9</v>
      </c>
      <c r="N4" s="32">
        <v>1.9</v>
      </c>
      <c r="O4" s="32">
        <v>1.9</v>
      </c>
      <c r="P4" s="32">
        <v>2</v>
      </c>
      <c r="Q4" s="32">
        <v>2</v>
      </c>
      <c r="R4" s="32">
        <v>2.1</v>
      </c>
      <c r="S4" s="33">
        <v>2.1</v>
      </c>
    </row>
    <row r="5" spans="1:19">
      <c r="A5" s="34" t="s">
        <v>342</v>
      </c>
      <c r="B5" s="35">
        <v>1.8</v>
      </c>
      <c r="C5" s="36">
        <v>1.8</v>
      </c>
      <c r="D5" s="36">
        <v>1.9</v>
      </c>
      <c r="E5" s="36">
        <v>2</v>
      </c>
      <c r="F5" s="36">
        <v>1.8</v>
      </c>
      <c r="G5" s="36">
        <v>1.9</v>
      </c>
      <c r="H5" s="36">
        <v>1.9</v>
      </c>
      <c r="I5" s="36">
        <v>2</v>
      </c>
      <c r="J5" s="36">
        <v>2.1</v>
      </c>
      <c r="K5" s="36">
        <v>2.1</v>
      </c>
      <c r="L5" s="36">
        <v>2.2000000000000002</v>
      </c>
      <c r="M5" s="36">
        <v>2.4</v>
      </c>
      <c r="N5" s="36">
        <v>2.4</v>
      </c>
      <c r="O5" s="36">
        <v>2.5</v>
      </c>
      <c r="P5" s="36">
        <v>2.4</v>
      </c>
      <c r="Q5" s="36">
        <v>2.7</v>
      </c>
      <c r="R5" s="36">
        <v>2.8</v>
      </c>
      <c r="S5" s="37">
        <v>2.8</v>
      </c>
    </row>
    <row r="6" spans="1:19">
      <c r="A6" s="34" t="s">
        <v>386</v>
      </c>
      <c r="B6" s="35"/>
      <c r="C6" s="36"/>
      <c r="D6" s="36"/>
      <c r="E6" s="36"/>
      <c r="F6" s="36"/>
      <c r="G6" s="36"/>
      <c r="H6" s="36">
        <v>1.7</v>
      </c>
      <c r="I6" s="36">
        <v>1.6</v>
      </c>
      <c r="J6" s="36">
        <v>1.8</v>
      </c>
      <c r="K6" s="36">
        <v>1.9</v>
      </c>
      <c r="L6" s="36">
        <v>2.1</v>
      </c>
      <c r="M6" s="36">
        <v>2.2999999999999998</v>
      </c>
      <c r="N6" s="36">
        <v>2.4</v>
      </c>
      <c r="O6" s="36">
        <v>2.4</v>
      </c>
      <c r="P6" s="36">
        <v>2.5</v>
      </c>
      <c r="Q6" s="36">
        <v>2.6</v>
      </c>
      <c r="R6" s="36">
        <v>2.7</v>
      </c>
      <c r="S6" s="37">
        <v>2.7</v>
      </c>
    </row>
    <row r="7" spans="1:19">
      <c r="A7" s="34" t="s">
        <v>343</v>
      </c>
      <c r="B7" s="35">
        <v>1.6</v>
      </c>
      <c r="C7" s="36">
        <v>1.7</v>
      </c>
      <c r="D7" s="36">
        <v>1.7</v>
      </c>
      <c r="E7" s="36">
        <v>1.7</v>
      </c>
      <c r="F7" s="36">
        <v>1.6</v>
      </c>
      <c r="G7" s="36">
        <v>1.7</v>
      </c>
      <c r="H7" s="36">
        <v>1.7</v>
      </c>
      <c r="I7" s="36">
        <v>1.6</v>
      </c>
      <c r="J7" s="36">
        <v>1.6</v>
      </c>
      <c r="K7" s="36">
        <v>1.8</v>
      </c>
      <c r="L7" s="36">
        <v>1.8</v>
      </c>
      <c r="M7" s="36">
        <v>2</v>
      </c>
      <c r="N7" s="36">
        <v>2</v>
      </c>
      <c r="O7" s="36">
        <v>2.2000000000000002</v>
      </c>
      <c r="P7" s="36">
        <v>2.4</v>
      </c>
      <c r="Q7" s="36">
        <v>2.2000000000000002</v>
      </c>
      <c r="R7" s="36">
        <v>2.5</v>
      </c>
      <c r="S7" s="37">
        <v>2.7</v>
      </c>
    </row>
    <row r="8" spans="1:19">
      <c r="A8" s="34" t="s">
        <v>344</v>
      </c>
      <c r="B8" s="35">
        <v>1.8</v>
      </c>
      <c r="C8" s="36">
        <v>1.8</v>
      </c>
      <c r="D8" s="36">
        <v>1.8</v>
      </c>
      <c r="E8" s="36">
        <v>1.9</v>
      </c>
      <c r="F8" s="36">
        <v>1.9</v>
      </c>
      <c r="G8" s="36">
        <v>1.9</v>
      </c>
      <c r="H8" s="36">
        <v>1.8</v>
      </c>
      <c r="I8" s="36">
        <v>1.8</v>
      </c>
      <c r="J8" s="36">
        <v>1.9</v>
      </c>
      <c r="K8" s="36">
        <v>2</v>
      </c>
      <c r="L8" s="36">
        <v>2.2000000000000002</v>
      </c>
      <c r="M8" s="36">
        <v>2.2999999999999998</v>
      </c>
      <c r="N8" s="36">
        <v>2.2999999999999998</v>
      </c>
      <c r="O8" s="36">
        <v>2.4</v>
      </c>
      <c r="P8" s="36">
        <v>2.4</v>
      </c>
      <c r="Q8" s="36">
        <v>2.5</v>
      </c>
      <c r="R8" s="36">
        <v>2.6</v>
      </c>
      <c r="S8" s="37">
        <v>2.7</v>
      </c>
    </row>
    <row r="9" spans="1:19">
      <c r="A9" s="34" t="s">
        <v>345</v>
      </c>
      <c r="B9" s="35">
        <v>2</v>
      </c>
      <c r="C9" s="36">
        <v>2.1</v>
      </c>
      <c r="D9" s="36">
        <v>2.1</v>
      </c>
      <c r="E9" s="36">
        <v>2.2999999999999998</v>
      </c>
      <c r="F9" s="36">
        <v>2.2999999999999998</v>
      </c>
      <c r="G9" s="36">
        <v>2.2999999999999998</v>
      </c>
      <c r="H9" s="36">
        <v>2.4</v>
      </c>
      <c r="I9" s="36">
        <v>2.5</v>
      </c>
      <c r="J9" s="36">
        <v>2.4</v>
      </c>
      <c r="K9" s="36">
        <v>2.2999999999999998</v>
      </c>
      <c r="L9" s="36">
        <v>2.2000000000000002</v>
      </c>
      <c r="M9" s="36">
        <v>2.2999999999999998</v>
      </c>
      <c r="N9" s="36">
        <v>2.4</v>
      </c>
      <c r="O9" s="36">
        <v>2.7</v>
      </c>
      <c r="P9" s="36">
        <v>2.9</v>
      </c>
      <c r="Q9" s="36">
        <v>3</v>
      </c>
      <c r="R9" s="36">
        <v>3.3</v>
      </c>
      <c r="S9" s="37">
        <v>3.4</v>
      </c>
    </row>
    <row r="10" spans="1:19">
      <c r="A10" s="34" t="s">
        <v>389</v>
      </c>
      <c r="B10" s="35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v>2.9</v>
      </c>
      <c r="P10" s="36">
        <v>3</v>
      </c>
      <c r="Q10" s="36">
        <v>3</v>
      </c>
      <c r="R10" s="36">
        <v>3.1</v>
      </c>
      <c r="S10" s="37">
        <v>3</v>
      </c>
    </row>
    <row r="11" spans="1:19">
      <c r="A11" s="34" t="s">
        <v>360</v>
      </c>
      <c r="B11" s="35"/>
      <c r="C11" s="36"/>
      <c r="D11" s="36"/>
      <c r="E11" s="36"/>
      <c r="F11" s="36"/>
      <c r="G11" s="36"/>
      <c r="H11" s="36"/>
      <c r="I11" s="36"/>
      <c r="J11" s="36"/>
      <c r="K11" s="36"/>
      <c r="L11" s="36">
        <v>2.4</v>
      </c>
      <c r="M11" s="36">
        <v>2.4</v>
      </c>
      <c r="N11" s="36">
        <v>2.6</v>
      </c>
      <c r="O11" s="36">
        <v>2.6</v>
      </c>
      <c r="P11" s="36">
        <v>2.6</v>
      </c>
      <c r="Q11" s="36">
        <v>2.7</v>
      </c>
      <c r="R11" s="36">
        <v>2.8</v>
      </c>
      <c r="S11" s="37">
        <v>2.8</v>
      </c>
    </row>
    <row r="12" spans="1:19">
      <c r="A12" s="34" t="s">
        <v>365</v>
      </c>
      <c r="B12" s="35"/>
      <c r="C12" s="36"/>
      <c r="D12" s="36"/>
      <c r="E12" s="36"/>
      <c r="F12" s="36"/>
      <c r="G12" s="36"/>
      <c r="H12" s="36"/>
      <c r="I12" s="36"/>
      <c r="J12" s="36">
        <v>2.4</v>
      </c>
      <c r="K12" s="36">
        <v>2.5</v>
      </c>
      <c r="L12" s="36">
        <v>2.5</v>
      </c>
      <c r="M12" s="36">
        <v>2.5</v>
      </c>
      <c r="N12" s="36">
        <v>2.6</v>
      </c>
      <c r="O12" s="36">
        <v>2.5</v>
      </c>
      <c r="P12" s="36">
        <v>2.6</v>
      </c>
      <c r="Q12" s="36">
        <v>2.6</v>
      </c>
      <c r="R12" s="36">
        <v>2.7</v>
      </c>
      <c r="S12" s="37">
        <v>2.7</v>
      </c>
    </row>
    <row r="13" spans="1:19">
      <c r="A13" s="34" t="s">
        <v>366</v>
      </c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6">
        <v>3.6</v>
      </c>
      <c r="M13" s="36">
        <v>3.5</v>
      </c>
      <c r="N13" s="36">
        <v>3.3</v>
      </c>
      <c r="O13" s="36">
        <v>3.6</v>
      </c>
      <c r="P13" s="36">
        <v>3.5</v>
      </c>
      <c r="Q13" s="36">
        <v>3.5</v>
      </c>
      <c r="R13" s="36">
        <v>3.5</v>
      </c>
      <c r="S13" s="37">
        <v>3.7</v>
      </c>
    </row>
    <row r="14" spans="1:19">
      <c r="A14" s="34" t="s">
        <v>346</v>
      </c>
      <c r="B14" s="35">
        <v>1.5</v>
      </c>
      <c r="C14" s="36">
        <v>1.5</v>
      </c>
      <c r="D14" s="36">
        <v>1.6</v>
      </c>
      <c r="E14" s="36">
        <v>1.6</v>
      </c>
      <c r="F14" s="36">
        <v>1.6</v>
      </c>
      <c r="G14" s="36">
        <v>1.7</v>
      </c>
      <c r="H14" s="36">
        <v>1.7</v>
      </c>
      <c r="I14" s="36">
        <v>1.8</v>
      </c>
      <c r="J14" s="36">
        <v>1.8</v>
      </c>
      <c r="K14" s="36">
        <v>1.8</v>
      </c>
      <c r="L14" s="36">
        <v>1.8</v>
      </c>
      <c r="M14" s="36">
        <v>2</v>
      </c>
      <c r="N14" s="36">
        <v>2.1</v>
      </c>
      <c r="O14" s="36">
        <v>2.1</v>
      </c>
      <c r="P14" s="36">
        <v>2.1</v>
      </c>
      <c r="Q14" s="36">
        <v>2.2000000000000002</v>
      </c>
      <c r="R14" s="36">
        <v>2.2999999999999998</v>
      </c>
      <c r="S14" s="37">
        <v>2.2999999999999998</v>
      </c>
    </row>
    <row r="15" spans="1:19">
      <c r="A15" s="34" t="s">
        <v>347</v>
      </c>
      <c r="B15" s="35">
        <v>1.8</v>
      </c>
      <c r="C15" s="36">
        <v>1.9</v>
      </c>
      <c r="D15" s="36">
        <v>2</v>
      </c>
      <c r="E15" s="36">
        <v>1.9</v>
      </c>
      <c r="F15" s="36">
        <v>1.9</v>
      </c>
      <c r="G15" s="36">
        <v>1.8</v>
      </c>
      <c r="H15" s="36">
        <v>1.9</v>
      </c>
      <c r="I15" s="36">
        <v>1.9</v>
      </c>
      <c r="J15" s="36">
        <v>2</v>
      </c>
      <c r="K15" s="36">
        <v>2.1</v>
      </c>
      <c r="L15" s="36">
        <v>2.2000000000000002</v>
      </c>
      <c r="M15" s="36">
        <v>2.1</v>
      </c>
      <c r="N15" s="36">
        <v>2.4</v>
      </c>
      <c r="O15" s="36">
        <v>2.4</v>
      </c>
      <c r="P15" s="36">
        <v>2.4</v>
      </c>
      <c r="Q15" s="36">
        <v>2.5</v>
      </c>
      <c r="R15" s="36">
        <v>2.6</v>
      </c>
      <c r="S15" s="37">
        <v>2.8</v>
      </c>
    </row>
    <row r="16" spans="1:19">
      <c r="A16" s="34" t="s">
        <v>348</v>
      </c>
      <c r="B16" s="35">
        <v>1.6</v>
      </c>
      <c r="C16" s="36">
        <v>1.7</v>
      </c>
      <c r="D16" s="36">
        <v>1.8</v>
      </c>
      <c r="E16" s="36">
        <v>1.7</v>
      </c>
      <c r="F16" s="36">
        <v>1.8</v>
      </c>
      <c r="G16" s="36">
        <v>1.8</v>
      </c>
      <c r="H16" s="36">
        <v>1.8</v>
      </c>
      <c r="I16" s="36">
        <v>1.8</v>
      </c>
      <c r="J16" s="36">
        <v>1.8</v>
      </c>
      <c r="K16" s="36">
        <v>1.9</v>
      </c>
      <c r="L16" s="36">
        <v>2</v>
      </c>
      <c r="M16" s="36">
        <v>2</v>
      </c>
      <c r="N16" s="36">
        <v>2</v>
      </c>
      <c r="O16" s="36">
        <v>2.1</v>
      </c>
      <c r="P16" s="36">
        <v>2.2000000000000002</v>
      </c>
      <c r="Q16" s="36">
        <v>2.2999999999999998</v>
      </c>
      <c r="R16" s="36">
        <v>2.4</v>
      </c>
      <c r="S16" s="37">
        <v>2.2999999999999998</v>
      </c>
    </row>
    <row r="17" spans="1:19">
      <c r="A17" s="34" t="s">
        <v>369</v>
      </c>
      <c r="B17" s="35"/>
      <c r="C17" s="36"/>
      <c r="D17" s="36"/>
      <c r="E17" s="36"/>
      <c r="F17" s="36"/>
      <c r="G17" s="36"/>
      <c r="H17" s="36"/>
      <c r="I17" s="36"/>
      <c r="J17" s="36"/>
      <c r="K17" s="36">
        <v>2.2999999999999998</v>
      </c>
      <c r="L17" s="36">
        <v>2.4</v>
      </c>
      <c r="M17" s="36">
        <v>2.6</v>
      </c>
      <c r="N17" s="36">
        <v>2.7</v>
      </c>
      <c r="O17" s="36">
        <v>3</v>
      </c>
      <c r="P17" s="36">
        <v>3</v>
      </c>
      <c r="Q17" s="36">
        <v>3.1</v>
      </c>
      <c r="R17" s="36">
        <v>3.1</v>
      </c>
      <c r="S17" s="37">
        <v>3.4</v>
      </c>
    </row>
    <row r="18" spans="1:19">
      <c r="A18" s="34" t="s">
        <v>349</v>
      </c>
      <c r="B18" s="35">
        <v>1.8</v>
      </c>
      <c r="C18" s="36">
        <v>1.9</v>
      </c>
      <c r="D18" s="36">
        <v>1.8</v>
      </c>
      <c r="E18" s="36">
        <v>1.8</v>
      </c>
      <c r="F18" s="36">
        <v>1.7</v>
      </c>
      <c r="G18" s="36">
        <v>1.7</v>
      </c>
      <c r="H18" s="36">
        <v>1.7</v>
      </c>
      <c r="I18" s="36">
        <v>1.7</v>
      </c>
      <c r="J18" s="36">
        <v>1.7</v>
      </c>
      <c r="K18" s="36">
        <v>1.8</v>
      </c>
      <c r="L18" s="36">
        <v>1.9</v>
      </c>
      <c r="M18" s="36">
        <v>1.9</v>
      </c>
      <c r="N18" s="36">
        <v>2</v>
      </c>
      <c r="O18" s="36">
        <v>2.1</v>
      </c>
      <c r="P18" s="36">
        <v>2.1</v>
      </c>
      <c r="Q18" s="36">
        <v>2.2999999999999998</v>
      </c>
      <c r="R18" s="36">
        <v>2.4</v>
      </c>
      <c r="S18" s="37">
        <v>2.2999999999999998</v>
      </c>
    </row>
    <row r="19" spans="1:19">
      <c r="A19" s="34" t="s">
        <v>373</v>
      </c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>
        <v>2.9</v>
      </c>
      <c r="O19" s="36">
        <v>2.8</v>
      </c>
      <c r="P19" s="36">
        <v>2.9</v>
      </c>
      <c r="Q19" s="36">
        <v>3.1</v>
      </c>
      <c r="R19" s="36">
        <v>3.4</v>
      </c>
      <c r="S19" s="37">
        <v>3.5</v>
      </c>
    </row>
    <row r="20" spans="1:19">
      <c r="A20" s="34" t="s">
        <v>350</v>
      </c>
      <c r="B20" s="35">
        <v>1.3</v>
      </c>
      <c r="C20" s="36">
        <v>1.4</v>
      </c>
      <c r="D20" s="36">
        <v>1.4</v>
      </c>
      <c r="E20" s="36">
        <v>1.4</v>
      </c>
      <c r="F20" s="36">
        <v>1.5</v>
      </c>
      <c r="G20" s="36">
        <v>1.6</v>
      </c>
      <c r="H20" s="36">
        <v>1.7</v>
      </c>
      <c r="I20" s="36">
        <v>1.7</v>
      </c>
      <c r="J20" s="36">
        <v>1.6</v>
      </c>
      <c r="K20" s="36">
        <v>1.7</v>
      </c>
      <c r="L20" s="36">
        <v>1.7</v>
      </c>
      <c r="M20" s="36">
        <v>1.9</v>
      </c>
      <c r="N20" s="36">
        <v>1.9</v>
      </c>
      <c r="O20" s="36">
        <v>2</v>
      </c>
      <c r="P20" s="36">
        <v>2.1</v>
      </c>
      <c r="Q20" s="36">
        <v>2.2999999999999998</v>
      </c>
      <c r="R20" s="36">
        <v>2.2999999999999998</v>
      </c>
      <c r="S20" s="37">
        <v>2.2999999999999998</v>
      </c>
    </row>
    <row r="21" spans="1:19">
      <c r="A21" s="34" t="s">
        <v>351</v>
      </c>
      <c r="B21" s="35">
        <v>2</v>
      </c>
      <c r="C21" s="36">
        <v>1.9</v>
      </c>
      <c r="D21" s="36">
        <v>1.9</v>
      </c>
      <c r="E21" s="36">
        <v>1.9</v>
      </c>
      <c r="F21" s="36">
        <v>1.9</v>
      </c>
      <c r="G21" s="36">
        <v>2</v>
      </c>
      <c r="H21" s="36">
        <v>1.9</v>
      </c>
      <c r="I21" s="36">
        <v>1.9</v>
      </c>
      <c r="J21" s="36">
        <v>1.9</v>
      </c>
      <c r="K21" s="36">
        <v>1.9</v>
      </c>
      <c r="L21" s="36">
        <v>2.1</v>
      </c>
      <c r="M21" s="36">
        <v>2.1</v>
      </c>
      <c r="N21" s="36">
        <v>2.2999999999999998</v>
      </c>
      <c r="O21" s="36">
        <v>2.4</v>
      </c>
      <c r="P21" s="36">
        <v>2.5</v>
      </c>
      <c r="Q21" s="36">
        <v>2.7</v>
      </c>
      <c r="R21" s="36">
        <v>2.7</v>
      </c>
      <c r="S21" s="37">
        <v>2.8</v>
      </c>
    </row>
    <row r="22" spans="1:19">
      <c r="A22" s="34" t="s">
        <v>352</v>
      </c>
      <c r="B22" s="35">
        <v>1.6</v>
      </c>
      <c r="C22" s="36">
        <v>1.7</v>
      </c>
      <c r="D22" s="36">
        <v>1.7</v>
      </c>
      <c r="E22" s="36">
        <v>1.7</v>
      </c>
      <c r="F22" s="36">
        <v>1.8</v>
      </c>
      <c r="G22" s="36">
        <v>1.7</v>
      </c>
      <c r="H22" s="36">
        <v>1.7</v>
      </c>
      <c r="I22" s="36">
        <v>1.7</v>
      </c>
      <c r="J22" s="36">
        <v>1.9</v>
      </c>
      <c r="K22" s="36">
        <v>1.9</v>
      </c>
      <c r="L22" s="36">
        <v>2</v>
      </c>
      <c r="M22" s="36">
        <v>2.1</v>
      </c>
      <c r="N22" s="36">
        <v>2</v>
      </c>
      <c r="O22" s="36">
        <v>2.2000000000000002</v>
      </c>
      <c r="P22" s="36">
        <v>2.4</v>
      </c>
      <c r="Q22" s="36">
        <v>2.4</v>
      </c>
      <c r="R22" s="36">
        <v>2.5</v>
      </c>
      <c r="S22" s="37">
        <v>2.6</v>
      </c>
    </row>
    <row r="23" spans="1:19">
      <c r="A23" s="38" t="s">
        <v>380</v>
      </c>
      <c r="B23" s="39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>
        <v>2.6</v>
      </c>
      <c r="R23" s="40">
        <v>2.6</v>
      </c>
      <c r="S23" s="41">
        <v>2.7</v>
      </c>
    </row>
    <row r="25" spans="1:19">
      <c r="A25" s="20" t="s">
        <v>690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</row>
    <row r="26" spans="1:19">
      <c r="A26" s="22"/>
      <c r="B26" s="23">
        <v>1997</v>
      </c>
      <c r="C26" s="24">
        <v>1998</v>
      </c>
      <c r="D26" s="24">
        <v>1999</v>
      </c>
      <c r="E26" s="24">
        <v>2000</v>
      </c>
      <c r="F26" s="24">
        <v>2001</v>
      </c>
      <c r="G26" s="24">
        <v>2002</v>
      </c>
      <c r="H26" s="24">
        <v>2003</v>
      </c>
      <c r="I26" s="24">
        <v>2004</v>
      </c>
      <c r="J26" s="24">
        <v>2005</v>
      </c>
      <c r="K26" s="24">
        <v>2006</v>
      </c>
      <c r="L26" s="24">
        <v>2007</v>
      </c>
      <c r="M26" s="24">
        <v>2008</v>
      </c>
      <c r="N26" s="24">
        <v>2009</v>
      </c>
      <c r="O26" s="24">
        <v>2010</v>
      </c>
      <c r="P26" s="24">
        <v>2011</v>
      </c>
      <c r="Q26" s="24">
        <v>2012</v>
      </c>
      <c r="R26" s="24">
        <v>2013</v>
      </c>
      <c r="S26" s="25">
        <v>2014</v>
      </c>
    </row>
    <row r="27" spans="1:19">
      <c r="A27" s="26" t="s">
        <v>513</v>
      </c>
      <c r="B27" s="27">
        <f>ROUND(AVERAGE(B28:B47),1)</f>
        <v>0.9</v>
      </c>
      <c r="C27" s="28">
        <f t="shared" ref="C27:S27" si="1">ROUND(AVERAGE(C28:C47),1)</f>
        <v>0.8</v>
      </c>
      <c r="D27" s="28">
        <f t="shared" si="1"/>
        <v>0.8</v>
      </c>
      <c r="E27" s="28">
        <f t="shared" si="1"/>
        <v>0.7</v>
      </c>
      <c r="F27" s="28">
        <f t="shared" si="1"/>
        <v>0.7</v>
      </c>
      <c r="G27" s="28">
        <f t="shared" si="1"/>
        <v>0.6</v>
      </c>
      <c r="H27" s="28">
        <f t="shared" si="1"/>
        <v>0.6</v>
      </c>
      <c r="I27" s="28">
        <f t="shared" si="1"/>
        <v>0.6</v>
      </c>
      <c r="J27" s="28">
        <f t="shared" si="1"/>
        <v>0.5</v>
      </c>
      <c r="K27" s="28">
        <f t="shared" si="1"/>
        <v>0.5</v>
      </c>
      <c r="L27" s="28">
        <f t="shared" si="1"/>
        <v>0.5</v>
      </c>
      <c r="M27" s="28">
        <f t="shared" si="1"/>
        <v>0.5</v>
      </c>
      <c r="N27" s="28">
        <f t="shared" si="1"/>
        <v>0.5</v>
      </c>
      <c r="O27" s="28">
        <f t="shared" si="1"/>
        <v>0.5</v>
      </c>
      <c r="P27" s="28">
        <f t="shared" si="1"/>
        <v>0.5</v>
      </c>
      <c r="Q27" s="28">
        <f t="shared" si="1"/>
        <v>0.5</v>
      </c>
      <c r="R27" s="28">
        <f t="shared" si="1"/>
        <v>0.5</v>
      </c>
      <c r="S27" s="29">
        <f t="shared" si="1"/>
        <v>0.5</v>
      </c>
    </row>
    <row r="28" spans="1:19">
      <c r="A28" s="30" t="s">
        <v>341</v>
      </c>
      <c r="B28" s="31">
        <v>0.6</v>
      </c>
      <c r="C28" s="32">
        <v>0.6</v>
      </c>
      <c r="D28" s="32">
        <v>0.5</v>
      </c>
      <c r="E28" s="32">
        <v>0.5</v>
      </c>
      <c r="F28" s="32">
        <v>0.5</v>
      </c>
      <c r="G28" s="32">
        <v>0.4</v>
      </c>
      <c r="H28" s="32">
        <v>0.4</v>
      </c>
      <c r="I28" s="32">
        <v>0.3</v>
      </c>
      <c r="J28" s="32">
        <v>0.3</v>
      </c>
      <c r="K28" s="32">
        <v>0.3</v>
      </c>
      <c r="L28" s="32">
        <v>0.3</v>
      </c>
      <c r="M28" s="32">
        <v>0.3</v>
      </c>
      <c r="N28" s="32">
        <v>0.3</v>
      </c>
      <c r="O28" s="32">
        <v>0.3</v>
      </c>
      <c r="P28" s="32">
        <v>0.2</v>
      </c>
      <c r="Q28" s="32">
        <v>0.2</v>
      </c>
      <c r="R28" s="32">
        <v>0.2</v>
      </c>
      <c r="S28" s="33">
        <v>0.2</v>
      </c>
    </row>
    <row r="29" spans="1:19">
      <c r="A29" s="34" t="s">
        <v>342</v>
      </c>
      <c r="B29" s="35">
        <v>0.7</v>
      </c>
      <c r="C29" s="36">
        <v>0.7</v>
      </c>
      <c r="D29" s="36">
        <v>0.6</v>
      </c>
      <c r="E29" s="36">
        <v>0.5</v>
      </c>
      <c r="F29" s="36">
        <v>0.6</v>
      </c>
      <c r="G29" s="36">
        <v>0.3</v>
      </c>
      <c r="H29" s="36">
        <v>0.3</v>
      </c>
      <c r="I29" s="36">
        <v>0.2</v>
      </c>
      <c r="J29" s="36">
        <v>0.3</v>
      </c>
      <c r="K29" s="36">
        <v>0.3</v>
      </c>
      <c r="L29" s="36">
        <v>0.3</v>
      </c>
      <c r="M29" s="36">
        <v>0.2</v>
      </c>
      <c r="N29" s="36">
        <v>0.2</v>
      </c>
      <c r="O29" s="36">
        <v>0.2</v>
      </c>
      <c r="P29" s="36">
        <v>0.3</v>
      </c>
      <c r="Q29" s="36">
        <v>0.2</v>
      </c>
      <c r="R29" s="36">
        <v>0.1</v>
      </c>
      <c r="S29" s="37">
        <v>0.1</v>
      </c>
    </row>
    <row r="30" spans="1:19">
      <c r="A30" s="34" t="s">
        <v>386</v>
      </c>
      <c r="B30" s="35"/>
      <c r="C30" s="36"/>
      <c r="D30" s="36"/>
      <c r="E30" s="36"/>
      <c r="F30" s="36"/>
      <c r="G30" s="36"/>
      <c r="H30" s="36">
        <v>0.7</v>
      </c>
      <c r="I30" s="36">
        <v>0.8</v>
      </c>
      <c r="J30" s="36">
        <v>0.7</v>
      </c>
      <c r="K30" s="36">
        <v>0.7</v>
      </c>
      <c r="L30" s="36">
        <v>0.6</v>
      </c>
      <c r="M30" s="36">
        <v>0.6</v>
      </c>
      <c r="N30" s="36">
        <v>0.5</v>
      </c>
      <c r="O30" s="36">
        <v>0.6</v>
      </c>
      <c r="P30" s="36">
        <v>0.7</v>
      </c>
      <c r="Q30" s="36">
        <v>0.7</v>
      </c>
      <c r="R30" s="36">
        <v>0.8</v>
      </c>
      <c r="S30" s="37">
        <v>0.8</v>
      </c>
    </row>
    <row r="31" spans="1:19">
      <c r="A31" s="34" t="s">
        <v>343</v>
      </c>
      <c r="B31" s="35">
        <v>0.9</v>
      </c>
      <c r="C31" s="36">
        <v>0.8</v>
      </c>
      <c r="D31" s="36">
        <v>0.7</v>
      </c>
      <c r="E31" s="36">
        <v>0.7</v>
      </c>
      <c r="F31" s="36">
        <v>0.8</v>
      </c>
      <c r="G31" s="36">
        <v>0.8</v>
      </c>
      <c r="H31" s="36">
        <v>0.8</v>
      </c>
      <c r="I31" s="36">
        <v>0.9</v>
      </c>
      <c r="J31" s="36">
        <v>0.8</v>
      </c>
      <c r="K31" s="36">
        <v>0.7</v>
      </c>
      <c r="L31" s="36">
        <v>0.7</v>
      </c>
      <c r="M31" s="36">
        <v>0.6</v>
      </c>
      <c r="N31" s="36">
        <v>0.7</v>
      </c>
      <c r="O31" s="36">
        <v>0.6</v>
      </c>
      <c r="P31" s="36">
        <v>0.5</v>
      </c>
      <c r="Q31" s="36">
        <v>0.6</v>
      </c>
      <c r="R31" s="36">
        <v>0.3</v>
      </c>
      <c r="S31" s="37">
        <v>0.3</v>
      </c>
    </row>
    <row r="32" spans="1:19">
      <c r="A32" s="34" t="s">
        <v>344</v>
      </c>
      <c r="B32" s="35">
        <v>0.8</v>
      </c>
      <c r="C32" s="36">
        <v>0.7</v>
      </c>
      <c r="D32" s="36">
        <v>0.7</v>
      </c>
      <c r="E32" s="36">
        <v>0.7</v>
      </c>
      <c r="F32" s="36">
        <v>0.7</v>
      </c>
      <c r="G32" s="36">
        <v>0.6</v>
      </c>
      <c r="H32" s="36">
        <v>0.6</v>
      </c>
      <c r="I32" s="36">
        <v>0.6</v>
      </c>
      <c r="J32" s="36">
        <v>0.5</v>
      </c>
      <c r="K32" s="36">
        <v>0.5</v>
      </c>
      <c r="L32" s="36">
        <v>0.4</v>
      </c>
      <c r="M32" s="36">
        <v>0.5</v>
      </c>
      <c r="N32" s="36">
        <v>0.5</v>
      </c>
      <c r="O32" s="36">
        <v>0.4</v>
      </c>
      <c r="P32" s="36">
        <v>0.4</v>
      </c>
      <c r="Q32" s="36">
        <v>0.4</v>
      </c>
      <c r="R32" s="36">
        <v>0.4</v>
      </c>
      <c r="S32" s="37">
        <v>0.4</v>
      </c>
    </row>
    <row r="33" spans="1:19">
      <c r="A33" s="34" t="s">
        <v>345</v>
      </c>
      <c r="B33" s="35">
        <v>1.9</v>
      </c>
      <c r="C33" s="36">
        <v>1.6</v>
      </c>
      <c r="D33" s="36">
        <v>1.4</v>
      </c>
      <c r="E33" s="36">
        <v>1.2</v>
      </c>
      <c r="F33" s="36">
        <v>1.3</v>
      </c>
      <c r="G33" s="36">
        <v>1.3</v>
      </c>
      <c r="H33" s="36">
        <v>1.2</v>
      </c>
      <c r="I33" s="36">
        <v>1.1000000000000001</v>
      </c>
      <c r="J33" s="36">
        <v>0.9</v>
      </c>
      <c r="K33" s="36">
        <v>1.4</v>
      </c>
      <c r="L33" s="36">
        <v>1.4</v>
      </c>
      <c r="M33" s="36">
        <v>1.2</v>
      </c>
      <c r="N33" s="36">
        <v>1.1000000000000001</v>
      </c>
      <c r="O33" s="36">
        <v>1</v>
      </c>
      <c r="P33" s="36">
        <v>1</v>
      </c>
      <c r="Q33" s="36">
        <v>0.9</v>
      </c>
      <c r="R33" s="36">
        <v>0.8</v>
      </c>
      <c r="S33" s="37">
        <v>0.9</v>
      </c>
    </row>
    <row r="34" spans="1:19">
      <c r="A34" s="34" t="s">
        <v>389</v>
      </c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>
        <v>0.6</v>
      </c>
      <c r="P34" s="36">
        <v>0.6</v>
      </c>
      <c r="Q34" s="36">
        <v>0.6</v>
      </c>
      <c r="R34" s="36">
        <v>0.6</v>
      </c>
      <c r="S34" s="37">
        <v>0.6</v>
      </c>
    </row>
    <row r="35" spans="1:19">
      <c r="A35" s="34" t="s">
        <v>360</v>
      </c>
      <c r="B35" s="35"/>
      <c r="C35" s="36"/>
      <c r="D35" s="36"/>
      <c r="E35" s="36"/>
      <c r="F35" s="36"/>
      <c r="G35" s="36"/>
      <c r="H35" s="36"/>
      <c r="I35" s="36"/>
      <c r="J35" s="36"/>
      <c r="K35" s="36"/>
      <c r="L35" s="36">
        <v>0.2</v>
      </c>
      <c r="M35" s="36">
        <v>0.2</v>
      </c>
      <c r="N35" s="36">
        <v>0.1</v>
      </c>
      <c r="O35" s="36">
        <v>0.1</v>
      </c>
      <c r="P35" s="36">
        <v>0.1</v>
      </c>
      <c r="Q35" s="36">
        <v>0.1</v>
      </c>
      <c r="R35" s="36">
        <v>0.1</v>
      </c>
      <c r="S35" s="37">
        <v>0.1</v>
      </c>
    </row>
    <row r="36" spans="1:19">
      <c r="A36" s="34" t="s">
        <v>365</v>
      </c>
      <c r="B36" s="35"/>
      <c r="C36" s="36"/>
      <c r="D36" s="36"/>
      <c r="E36" s="36"/>
      <c r="F36" s="36"/>
      <c r="G36" s="36"/>
      <c r="H36" s="36"/>
      <c r="I36" s="36"/>
      <c r="J36" s="36">
        <v>0.3</v>
      </c>
      <c r="K36" s="36">
        <v>0.3</v>
      </c>
      <c r="L36" s="36">
        <v>0.3</v>
      </c>
      <c r="M36" s="36">
        <v>0.3</v>
      </c>
      <c r="N36" s="36">
        <v>0.3</v>
      </c>
      <c r="O36" s="36">
        <v>0.5</v>
      </c>
      <c r="P36" s="36">
        <v>0.3</v>
      </c>
      <c r="Q36" s="36">
        <v>0.3</v>
      </c>
      <c r="R36" s="36">
        <v>0.3</v>
      </c>
      <c r="S36" s="37">
        <v>0.3</v>
      </c>
    </row>
    <row r="37" spans="1:19">
      <c r="A37" s="34" t="s">
        <v>366</v>
      </c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>
        <v>0.8</v>
      </c>
      <c r="M37" s="36">
        <v>0.8</v>
      </c>
      <c r="N37" s="36">
        <v>0.9</v>
      </c>
      <c r="O37" s="36">
        <v>0.7</v>
      </c>
      <c r="P37" s="36">
        <v>0.7</v>
      </c>
      <c r="Q37" s="36">
        <v>0.7</v>
      </c>
      <c r="R37" s="36">
        <v>0.7</v>
      </c>
      <c r="S37" s="37">
        <v>0.7</v>
      </c>
    </row>
    <row r="38" spans="1:19">
      <c r="A38" s="34" t="s">
        <v>346</v>
      </c>
      <c r="B38" s="35">
        <v>0.9</v>
      </c>
      <c r="C38" s="36">
        <v>0.9</v>
      </c>
      <c r="D38" s="36">
        <v>0.7</v>
      </c>
      <c r="E38" s="36">
        <v>0.8</v>
      </c>
      <c r="F38" s="36">
        <v>0.7</v>
      </c>
      <c r="G38" s="36">
        <v>0.6</v>
      </c>
      <c r="H38" s="36">
        <v>0.6</v>
      </c>
      <c r="I38" s="36">
        <v>0.5</v>
      </c>
      <c r="J38" s="36">
        <v>0.5</v>
      </c>
      <c r="K38" s="36">
        <v>0.4</v>
      </c>
      <c r="L38" s="36">
        <v>0.4</v>
      </c>
      <c r="M38" s="36">
        <v>0.4</v>
      </c>
      <c r="N38" s="36">
        <v>0.4</v>
      </c>
      <c r="O38" s="36">
        <v>0.4</v>
      </c>
      <c r="P38" s="36">
        <v>0.3</v>
      </c>
      <c r="Q38" s="36">
        <v>0.3</v>
      </c>
      <c r="R38" s="36">
        <v>0.2</v>
      </c>
      <c r="S38" s="37">
        <v>0.2</v>
      </c>
    </row>
    <row r="39" spans="1:19">
      <c r="A39" s="34" t="s">
        <v>347</v>
      </c>
      <c r="B39" s="35">
        <v>0.8</v>
      </c>
      <c r="C39" s="36">
        <v>0.7</v>
      </c>
      <c r="D39" s="36">
        <v>0.7</v>
      </c>
      <c r="E39" s="36">
        <v>0.6</v>
      </c>
      <c r="F39" s="36">
        <v>0.6</v>
      </c>
      <c r="G39" s="36">
        <v>0.6</v>
      </c>
      <c r="H39" s="36">
        <v>0.5</v>
      </c>
      <c r="I39" s="36">
        <v>0.5</v>
      </c>
      <c r="J39" s="36">
        <v>0.5</v>
      </c>
      <c r="K39" s="36">
        <v>0.5</v>
      </c>
      <c r="L39" s="36">
        <v>0.5</v>
      </c>
      <c r="M39" s="36">
        <v>0.6</v>
      </c>
      <c r="N39" s="36">
        <v>0.4</v>
      </c>
      <c r="O39" s="36">
        <v>0.5</v>
      </c>
      <c r="P39" s="36">
        <v>0.4</v>
      </c>
      <c r="Q39" s="36">
        <v>0.5</v>
      </c>
      <c r="R39" s="36">
        <v>0.5</v>
      </c>
      <c r="S39" s="37">
        <v>0.5</v>
      </c>
    </row>
    <row r="40" spans="1:19">
      <c r="A40" s="34" t="s">
        <v>348</v>
      </c>
      <c r="B40" s="35">
        <v>0.8</v>
      </c>
      <c r="C40" s="36">
        <v>0.9</v>
      </c>
      <c r="D40" s="36">
        <v>0.8</v>
      </c>
      <c r="E40" s="36">
        <v>0.7</v>
      </c>
      <c r="F40" s="36">
        <v>0.6</v>
      </c>
      <c r="G40" s="36">
        <v>0.5</v>
      </c>
      <c r="H40" s="36">
        <v>0.4</v>
      </c>
      <c r="I40" s="36">
        <v>0.5</v>
      </c>
      <c r="J40" s="36">
        <v>0.4</v>
      </c>
      <c r="K40" s="36">
        <v>0.4</v>
      </c>
      <c r="L40" s="36">
        <v>0.3</v>
      </c>
      <c r="M40" s="36">
        <v>0.3</v>
      </c>
      <c r="N40" s="36">
        <v>0.3</v>
      </c>
      <c r="O40" s="36">
        <v>0.2</v>
      </c>
      <c r="P40" s="36">
        <v>0.3</v>
      </c>
      <c r="Q40" s="36">
        <v>0.4</v>
      </c>
      <c r="R40" s="36">
        <v>0.3</v>
      </c>
      <c r="S40" s="37">
        <v>0.4</v>
      </c>
    </row>
    <row r="41" spans="1:19">
      <c r="A41" s="34" t="s">
        <v>369</v>
      </c>
      <c r="B41" s="35"/>
      <c r="C41" s="36"/>
      <c r="D41" s="36"/>
      <c r="E41" s="36"/>
      <c r="F41" s="36"/>
      <c r="G41" s="36"/>
      <c r="H41" s="36"/>
      <c r="I41" s="36"/>
      <c r="J41" s="36"/>
      <c r="K41" s="36">
        <v>0.5</v>
      </c>
      <c r="L41" s="36">
        <v>0.5</v>
      </c>
      <c r="M41" s="36">
        <v>0.4</v>
      </c>
      <c r="N41" s="36">
        <v>0.4</v>
      </c>
      <c r="O41" s="36">
        <v>0.4</v>
      </c>
      <c r="P41" s="36">
        <v>0.4</v>
      </c>
      <c r="Q41" s="36">
        <v>0.4</v>
      </c>
      <c r="R41" s="36">
        <v>0.4</v>
      </c>
      <c r="S41" s="37">
        <v>0.4</v>
      </c>
    </row>
    <row r="42" spans="1:19">
      <c r="A42" s="34" t="s">
        <v>349</v>
      </c>
      <c r="B42" s="35">
        <v>0.6</v>
      </c>
      <c r="C42" s="36">
        <v>0.5</v>
      </c>
      <c r="D42" s="36">
        <v>0.5</v>
      </c>
      <c r="E42" s="36">
        <v>0.6</v>
      </c>
      <c r="F42" s="36">
        <v>0.5</v>
      </c>
      <c r="G42" s="36">
        <v>0.5</v>
      </c>
      <c r="H42" s="36">
        <v>0.4</v>
      </c>
      <c r="I42" s="36">
        <v>0.4</v>
      </c>
      <c r="J42" s="36">
        <v>0.3</v>
      </c>
      <c r="K42" s="36">
        <v>0.3</v>
      </c>
      <c r="L42" s="36">
        <v>0.3</v>
      </c>
      <c r="M42" s="36">
        <v>0.3</v>
      </c>
      <c r="N42" s="36">
        <v>0.3</v>
      </c>
      <c r="O42" s="36">
        <v>0.3</v>
      </c>
      <c r="P42" s="36">
        <v>0.3</v>
      </c>
      <c r="Q42" s="36">
        <v>0.3</v>
      </c>
      <c r="R42" s="36">
        <v>0.4</v>
      </c>
      <c r="S42" s="37">
        <v>0.4</v>
      </c>
    </row>
    <row r="43" spans="1:19">
      <c r="A43" s="34" t="s">
        <v>373</v>
      </c>
      <c r="B43" s="3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>
        <v>0.8</v>
      </c>
      <c r="O43" s="36">
        <v>0.7</v>
      </c>
      <c r="P43" s="36">
        <v>0.6</v>
      </c>
      <c r="Q43" s="36">
        <v>0.6</v>
      </c>
      <c r="R43" s="36">
        <v>0.6</v>
      </c>
      <c r="S43" s="37">
        <v>0.6</v>
      </c>
    </row>
    <row r="44" spans="1:19">
      <c r="A44" s="34" t="s">
        <v>350</v>
      </c>
      <c r="B44" s="35">
        <v>0.9</v>
      </c>
      <c r="C44" s="36">
        <v>0.9</v>
      </c>
      <c r="D44" s="36">
        <v>0.9</v>
      </c>
      <c r="E44" s="36">
        <v>0.7</v>
      </c>
      <c r="F44" s="36">
        <v>0.7</v>
      </c>
      <c r="G44" s="36">
        <v>0.6</v>
      </c>
      <c r="H44" s="36">
        <v>0.6</v>
      </c>
      <c r="I44" s="36">
        <v>0.6</v>
      </c>
      <c r="J44" s="36">
        <v>0.7</v>
      </c>
      <c r="K44" s="36">
        <v>0.7</v>
      </c>
      <c r="L44" s="36">
        <v>0.8</v>
      </c>
      <c r="M44" s="36">
        <v>0.8</v>
      </c>
      <c r="N44" s="36">
        <v>1</v>
      </c>
      <c r="O44" s="36">
        <v>0.9</v>
      </c>
      <c r="P44" s="36">
        <v>1</v>
      </c>
      <c r="Q44" s="36">
        <v>0.8</v>
      </c>
      <c r="R44" s="36">
        <v>0.7</v>
      </c>
      <c r="S44" s="37">
        <v>0.8</v>
      </c>
    </row>
    <row r="45" spans="1:19">
      <c r="A45" s="34" t="s">
        <v>351</v>
      </c>
      <c r="B45" s="35">
        <v>0.8</v>
      </c>
      <c r="C45" s="36">
        <v>0.9</v>
      </c>
      <c r="D45" s="36">
        <v>0.9</v>
      </c>
      <c r="E45" s="36">
        <v>0.9</v>
      </c>
      <c r="F45" s="36">
        <v>0.8</v>
      </c>
      <c r="G45" s="36">
        <v>0.8</v>
      </c>
      <c r="H45" s="36">
        <v>0.8</v>
      </c>
      <c r="I45" s="36">
        <v>0.8</v>
      </c>
      <c r="J45" s="36">
        <v>0.7</v>
      </c>
      <c r="K45" s="36">
        <v>0.6</v>
      </c>
      <c r="L45" s="36">
        <v>0.6</v>
      </c>
      <c r="M45" s="36">
        <v>0.7</v>
      </c>
      <c r="N45" s="36">
        <v>0.5</v>
      </c>
      <c r="O45" s="36">
        <v>0.5</v>
      </c>
      <c r="P45" s="36">
        <v>0.5</v>
      </c>
      <c r="Q45" s="36">
        <v>0.5</v>
      </c>
      <c r="R45" s="36">
        <v>0.5</v>
      </c>
      <c r="S45" s="37">
        <v>0.6</v>
      </c>
    </row>
    <row r="46" spans="1:19">
      <c r="A46" s="34" t="s">
        <v>352</v>
      </c>
      <c r="B46" s="35">
        <v>0.8</v>
      </c>
      <c r="C46" s="36">
        <v>0.8</v>
      </c>
      <c r="D46" s="36">
        <v>0.7</v>
      </c>
      <c r="E46" s="36">
        <v>0.7</v>
      </c>
      <c r="F46" s="36">
        <v>0.6</v>
      </c>
      <c r="G46" s="36">
        <v>0.6</v>
      </c>
      <c r="H46" s="36">
        <v>0.5</v>
      </c>
      <c r="I46" s="36">
        <v>0.6</v>
      </c>
      <c r="J46" s="36">
        <v>0.5</v>
      </c>
      <c r="K46" s="36">
        <v>0.4</v>
      </c>
      <c r="L46" s="36">
        <v>0.4</v>
      </c>
      <c r="M46" s="36">
        <v>0.5</v>
      </c>
      <c r="N46" s="36">
        <v>0.6</v>
      </c>
      <c r="O46" s="36">
        <v>0.6</v>
      </c>
      <c r="P46" s="36">
        <v>0.6</v>
      </c>
      <c r="Q46" s="36">
        <v>0.6</v>
      </c>
      <c r="R46" s="36">
        <v>0.5</v>
      </c>
      <c r="S46" s="37">
        <v>0.5</v>
      </c>
    </row>
    <row r="47" spans="1:19">
      <c r="A47" s="38" t="s">
        <v>380</v>
      </c>
      <c r="B47" s="39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>
        <v>1.1000000000000001</v>
      </c>
      <c r="R47" s="40">
        <v>0.9</v>
      </c>
      <c r="S47" s="41">
        <v>1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85" zoomScaleNormal="85" workbookViewId="0">
      <selection activeCell="A2" sqref="A2"/>
    </sheetView>
  </sheetViews>
  <sheetFormatPr defaultRowHeight="13.5"/>
  <sheetData>
    <row r="1" spans="1:42">
      <c r="A1" t="s">
        <v>511</v>
      </c>
      <c r="B1" t="s">
        <v>1</v>
      </c>
      <c r="C1" t="s">
        <v>669</v>
      </c>
      <c r="D1" t="s">
        <v>290</v>
      </c>
    </row>
    <row r="2" spans="1:42">
      <c r="A2" t="s">
        <v>692</v>
      </c>
    </row>
    <row r="3" spans="1:42">
      <c r="A3" t="s">
        <v>670</v>
      </c>
    </row>
    <row r="4" spans="1:42">
      <c r="B4" t="s">
        <v>636</v>
      </c>
    </row>
    <row r="5" spans="1:42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s="42" t="s">
        <v>538</v>
      </c>
      <c r="AD5" s="42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AC6" s="42"/>
      <c r="AD6" s="42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>
      <c r="A7" t="s">
        <v>2</v>
      </c>
      <c r="AC7" s="42"/>
      <c r="AD7" s="42"/>
    </row>
    <row r="8" spans="1:42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>
        <v>7.8</v>
      </c>
      <c r="P8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 s="42">
        <v>2.5</v>
      </c>
      <c r="AD8" s="42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>
        <v>5.7</v>
      </c>
      <c r="P9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 s="42">
        <v>1.9</v>
      </c>
      <c r="AD9" s="42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>
        <v>5.3</v>
      </c>
      <c r="P10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 s="42">
        <v>2.1</v>
      </c>
      <c r="AD10" s="42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>
        <v>5.7</v>
      </c>
      <c r="P11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 s="42">
        <v>2.2999999999999998</v>
      </c>
      <c r="AD11" s="42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>
        <v>6</v>
      </c>
      <c r="P12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 s="42">
        <v>2.2999999999999998</v>
      </c>
      <c r="AD12" s="4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>
        <v>5</v>
      </c>
      <c r="P1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 s="42">
        <v>2.2999999999999998</v>
      </c>
      <c r="AD13" s="42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>
        <v>7.2</v>
      </c>
      <c r="P14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 s="42">
        <v>3</v>
      </c>
      <c r="AD14" s="42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>
        <v>7.1</v>
      </c>
      <c r="P15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 s="42">
        <v>2.7</v>
      </c>
      <c r="AD15" s="42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>
        <v>7</v>
      </c>
      <c r="P16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 s="42">
        <v>2.2999999999999998</v>
      </c>
      <c r="AD16" s="42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>
        <v>6.5</v>
      </c>
      <c r="P17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 s="42">
        <v>2.4</v>
      </c>
      <c r="AD17" s="42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>
        <v>8.1999999999999993</v>
      </c>
      <c r="P18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 s="42">
        <v>3</v>
      </c>
      <c r="AD18" s="42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>
        <v>8.1999999999999993</v>
      </c>
      <c r="P19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 s="42">
        <v>2.4</v>
      </c>
      <c r="AD19" s="42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>
        <v>9.9</v>
      </c>
      <c r="P20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 s="42">
        <v>2.6</v>
      </c>
      <c r="AD20" s="42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>
        <v>7.9</v>
      </c>
      <c r="P21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 s="42">
        <v>2.7</v>
      </c>
      <c r="AD21" s="42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>
        <v>8.5</v>
      </c>
      <c r="P22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 s="42">
        <v>2.8</v>
      </c>
      <c r="AD22" s="4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>
        <v>6</v>
      </c>
      <c r="P2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 s="42">
        <v>2.4</v>
      </c>
      <c r="AD23" s="42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>
        <v>4.5</v>
      </c>
      <c r="P24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 s="42">
        <v>2.1</v>
      </c>
      <c r="AD24" s="42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>
        <v>6.8</v>
      </c>
      <c r="P25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 s="42">
        <v>2.7</v>
      </c>
      <c r="AD25" s="42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>
        <v>6.7</v>
      </c>
      <c r="P26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 s="42">
        <v>2.7</v>
      </c>
      <c r="AD26" s="42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>
        <v>9.3000000000000007</v>
      </c>
      <c r="P27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 s="42">
        <v>2.1</v>
      </c>
      <c r="AD27" s="42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>
        <v>10.1</v>
      </c>
      <c r="P28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 s="42">
        <v>3.2</v>
      </c>
      <c r="AD28" s="42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>
        <v>8.1</v>
      </c>
      <c r="P29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 s="42">
        <v>2.8</v>
      </c>
      <c r="AD29" s="42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>
        <v>9.1</v>
      </c>
      <c r="P30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 s="42">
        <v>2.8</v>
      </c>
      <c r="AD30" s="42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>
        <v>9.6</v>
      </c>
      <c r="P31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 s="42">
        <v>2.6</v>
      </c>
      <c r="AD31" s="42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>
        <v>6.7</v>
      </c>
      <c r="P32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 s="42">
        <v>3</v>
      </c>
      <c r="AD32" s="4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>
        <v>10</v>
      </c>
      <c r="P3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 s="42">
        <v>3.3</v>
      </c>
      <c r="AD33" s="42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>
        <v>8.4</v>
      </c>
      <c r="P34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 s="42">
        <v>2.7</v>
      </c>
      <c r="AD34" s="42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>
        <v>9.6</v>
      </c>
      <c r="P35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 s="42">
        <v>2.7</v>
      </c>
      <c r="AD35" s="42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>
        <v>8.4</v>
      </c>
      <c r="P36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 s="42">
        <v>2.6</v>
      </c>
      <c r="AD36" s="42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>
        <v>10.7</v>
      </c>
      <c r="P37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 s="42">
        <v>2.4</v>
      </c>
      <c r="AD37" s="42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>
        <v>7.8</v>
      </c>
      <c r="P38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 s="42">
        <v>2</v>
      </c>
      <c r="AD38" s="42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>
        <v>9.3000000000000007</v>
      </c>
      <c r="P39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 s="42">
        <v>2.2999999999999998</v>
      </c>
      <c r="AD39" s="42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>
        <v>8</v>
      </c>
      <c r="P40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 s="42">
        <v>2.9</v>
      </c>
      <c r="AD40" s="42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>
        <v>7.3</v>
      </c>
      <c r="P41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 s="42">
        <v>3.1</v>
      </c>
      <c r="AD41" s="42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>
        <v>6.6</v>
      </c>
      <c r="P42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 s="42">
        <v>2.4</v>
      </c>
      <c r="AD42" s="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>
        <v>6.7</v>
      </c>
      <c r="P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 s="42">
        <v>2.4</v>
      </c>
      <c r="AD43" s="42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>
        <v>6.5</v>
      </c>
      <c r="P44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 s="42">
        <v>2</v>
      </c>
      <c r="AD44" s="42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>
        <v>7.3</v>
      </c>
      <c r="P45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 s="42">
        <v>2.6</v>
      </c>
      <c r="AD45" s="42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>
        <v>6.7</v>
      </c>
      <c r="P46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 s="42">
        <v>2.2999999999999998</v>
      </c>
      <c r="AD46" s="42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>
        <v>8.8000000000000007</v>
      </c>
      <c r="P47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 s="42">
        <v>2.2000000000000002</v>
      </c>
      <c r="AD47" s="42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>
        <v>9.4</v>
      </c>
      <c r="P48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 s="42">
        <v>2.5</v>
      </c>
      <c r="AD48" s="42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>
        <v>7.3</v>
      </c>
      <c r="P49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 s="42">
        <v>2.1</v>
      </c>
      <c r="AD49" s="42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>
        <v>8.1999999999999993</v>
      </c>
      <c r="P50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 s="42">
        <v>2.5</v>
      </c>
      <c r="AD50" s="42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>
        <v>7.5</v>
      </c>
      <c r="P51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 s="42">
        <v>2.4</v>
      </c>
      <c r="AD51" s="42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>
        <v>6.3</v>
      </c>
      <c r="P52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 s="42">
        <v>2.1</v>
      </c>
      <c r="AD52" s="4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>
        <v>4.9000000000000004</v>
      </c>
      <c r="P5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 s="42">
        <v>2.1</v>
      </c>
      <c r="AD53" s="42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>
        <v>6.7</v>
      </c>
      <c r="P54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 s="42">
        <v>2.1</v>
      </c>
      <c r="AD54" s="42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>
        <v>10.7</v>
      </c>
      <c r="P55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 s="42">
        <v>2.8</v>
      </c>
      <c r="AD55" s="42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>
      <c r="A56" t="s">
        <v>505</v>
      </c>
      <c r="AC56" s="42"/>
      <c r="AD56" s="42"/>
    </row>
    <row r="57" spans="1:42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>
        <v>8.1</v>
      </c>
      <c r="P57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 s="42">
        <v>2.9</v>
      </c>
      <c r="AD57" s="42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>
        <v>7</v>
      </c>
      <c r="P58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 s="2">
        <v>2.1</v>
      </c>
      <c r="AD58" s="2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>
        <v>6.7</v>
      </c>
      <c r="P59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 s="42">
        <v>2.8</v>
      </c>
      <c r="AD59" s="42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>
        <v>8</v>
      </c>
      <c r="P60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 s="42">
        <v>2.7</v>
      </c>
      <c r="AD60" s="42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>
        <v>9.6</v>
      </c>
      <c r="P61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 s="42">
        <v>2.7</v>
      </c>
      <c r="AD61" s="42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>
        <v>8.8000000000000007</v>
      </c>
      <c r="P62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 s="42">
        <v>2.7</v>
      </c>
      <c r="AD62" s="4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>
        <v>8.6999999999999993</v>
      </c>
      <c r="P6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 s="42">
        <v>3.4</v>
      </c>
      <c r="AD63" s="42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>
        <v>6.3</v>
      </c>
      <c r="P64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 s="42">
        <v>3</v>
      </c>
      <c r="AD64" s="42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>
        <v>8.1</v>
      </c>
      <c r="P65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 s="42">
        <v>2.8</v>
      </c>
      <c r="AD65" s="42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>
        <v>10.199999999999999</v>
      </c>
      <c r="P66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 s="42">
        <v>2.7</v>
      </c>
      <c r="AD66" s="42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>
        <v>9.3000000000000007</v>
      </c>
      <c r="P67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 s="42">
        <v>3.7</v>
      </c>
      <c r="AD67" s="42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>
        <v>8.4</v>
      </c>
      <c r="P68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 s="42">
        <v>2.2999999999999998</v>
      </c>
      <c r="AD68" s="42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>
        <v>8.5</v>
      </c>
      <c r="P69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 s="42">
        <v>2.8</v>
      </c>
      <c r="AD69" s="42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>
        <v>9.1</v>
      </c>
      <c r="P70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 s="42">
        <v>2.2999999999999998</v>
      </c>
      <c r="AD70" s="42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>
        <v>12.6</v>
      </c>
      <c r="P71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 s="42">
        <v>3.4</v>
      </c>
      <c r="AD71" s="42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>
        <v>7.6</v>
      </c>
      <c r="P72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 s="42">
        <v>2.2999999999999998</v>
      </c>
      <c r="AD72" s="4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>
        <v>8.5</v>
      </c>
      <c r="P7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 s="42">
        <v>3.5</v>
      </c>
      <c r="AD73" s="42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>
        <v>7.2</v>
      </c>
      <c r="P74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 s="42">
        <v>2.2999999999999998</v>
      </c>
      <c r="AD74" s="42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>
        <v>10</v>
      </c>
      <c r="P75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 s="42">
        <v>2.8</v>
      </c>
      <c r="AD75" s="42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>
        <v>10.8</v>
      </c>
      <c r="P76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 s="42">
        <v>2.6</v>
      </c>
      <c r="AD76" s="42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>
        <v>9.6</v>
      </c>
      <c r="P77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 s="42">
        <v>2.7</v>
      </c>
      <c r="AD77" s="42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>
      <c r="A78" t="s">
        <v>353</v>
      </c>
      <c r="AC78" s="42"/>
      <c r="AD78" s="42"/>
    </row>
    <row r="79" spans="1:42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>
        <v>6.8</v>
      </c>
      <c r="P79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 s="42">
        <v>2.1</v>
      </c>
      <c r="AD79" s="42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>
        <v>8.1</v>
      </c>
      <c r="P80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 s="42">
        <v>2.2000000000000002</v>
      </c>
      <c r="AD80" s="42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>
        <v>6.7</v>
      </c>
      <c r="P81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 s="42">
        <v>2.2000000000000002</v>
      </c>
      <c r="AD81" s="42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>
        <v>6.4</v>
      </c>
      <c r="P82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 s="42">
        <v>2.9</v>
      </c>
      <c r="AD82" s="4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>
        <v>6.1</v>
      </c>
      <c r="P8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 s="42">
        <v>2.5</v>
      </c>
      <c r="AD83" s="42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>
        <v>12.8</v>
      </c>
      <c r="P84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 s="42">
        <v>3.6</v>
      </c>
      <c r="AD84" s="42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>
        <v>4.9000000000000004</v>
      </c>
      <c r="P85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 s="42">
        <v>2.2000000000000002</v>
      </c>
      <c r="AD85" s="42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>
        <v>6.2</v>
      </c>
      <c r="P86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 s="42">
        <v>2.2999999999999998</v>
      </c>
      <c r="AD86" s="42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>
        <v>8.5</v>
      </c>
      <c r="P87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 s="42">
        <v>3.9</v>
      </c>
      <c r="AD87" s="42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>
        <v>7</v>
      </c>
      <c r="P88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 s="42">
        <v>2.7</v>
      </c>
      <c r="AD88" s="42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>
        <v>8</v>
      </c>
      <c r="P89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 s="42">
        <v>2.4</v>
      </c>
      <c r="AD89" s="42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>
        <v>16.7</v>
      </c>
      <c r="P90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 s="42">
        <v>2.8</v>
      </c>
      <c r="AD90" s="42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>
        <v>9.3000000000000007</v>
      </c>
      <c r="P91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 s="42">
        <v>3.5</v>
      </c>
      <c r="AD91" s="42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>
        <v>7.1</v>
      </c>
      <c r="P92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 s="42">
        <v>2.8</v>
      </c>
      <c r="AD92" s="4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>
        <v>4.7</v>
      </c>
      <c r="P9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 s="42">
        <v>2.4</v>
      </c>
      <c r="AD93" s="42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>
        <v>7.4</v>
      </c>
      <c r="P94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 s="42">
        <v>2.7</v>
      </c>
      <c r="AD94" s="42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>
        <v>6.5</v>
      </c>
      <c r="P95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 s="42">
        <v>3.3</v>
      </c>
      <c r="AD95" s="42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>
        <v>10.4</v>
      </c>
      <c r="P96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 s="42">
        <v>3.3</v>
      </c>
      <c r="AD96" s="42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>
        <v>7.7</v>
      </c>
      <c r="P97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 s="42">
        <v>3</v>
      </c>
      <c r="AD97" s="42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>
        <v>8.4</v>
      </c>
      <c r="P98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 s="42">
        <v>3.2</v>
      </c>
      <c r="AD98" s="42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>
        <v>12.6</v>
      </c>
      <c r="P99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 s="42">
        <v>2</v>
      </c>
      <c r="AD99" s="42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>
        <v>8.8000000000000007</v>
      </c>
      <c r="P100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 s="42">
        <v>3.5</v>
      </c>
      <c r="AD100" s="42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>
        <v>14.3</v>
      </c>
      <c r="P101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 s="42">
        <v>3.6</v>
      </c>
      <c r="AD101" s="42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>
        <v>9.6</v>
      </c>
      <c r="P102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 s="42">
        <v>2.7</v>
      </c>
      <c r="AD102" s="4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>
        <v>11.7</v>
      </c>
      <c r="P10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 s="42">
        <v>2.2000000000000002</v>
      </c>
      <c r="AD103" s="42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>
        <v>9.6999999999999993</v>
      </c>
      <c r="P104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 s="42">
        <v>2.6</v>
      </c>
      <c r="AD104" s="42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>
        <v>9.6</v>
      </c>
      <c r="P105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 s="42">
        <v>3</v>
      </c>
      <c r="AD105" s="42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>
        <v>9.8000000000000007</v>
      </c>
      <c r="P106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 s="42">
        <v>2.8</v>
      </c>
      <c r="AD106" s="42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>
        <v>9</v>
      </c>
      <c r="P107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 s="42">
        <v>2.7</v>
      </c>
      <c r="AD107" s="42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>
        <v>11.3</v>
      </c>
      <c r="P108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 s="42">
        <v>2.2999999999999998</v>
      </c>
      <c r="AD108" s="42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>
        <v>8.1</v>
      </c>
      <c r="P109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 s="42">
        <v>1.9</v>
      </c>
      <c r="AD109" s="42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>
        <v>11.5</v>
      </c>
      <c r="P110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 s="42">
        <v>4.0999999999999996</v>
      </c>
      <c r="AD110" s="42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>
        <v>6.4</v>
      </c>
      <c r="P111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 s="42">
        <v>2.7</v>
      </c>
      <c r="AD111" s="42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>
        <v>10.6</v>
      </c>
      <c r="P112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 s="42">
        <v>2.7</v>
      </c>
      <c r="AD112" s="4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>
        <v>8</v>
      </c>
      <c r="P11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 s="42">
        <v>2.5</v>
      </c>
      <c r="AD113" s="42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>
        <v>8.1999999999999993</v>
      </c>
      <c r="P114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 s="42">
        <v>2.2000000000000002</v>
      </c>
      <c r="AD114" s="42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>
        <v>11.1</v>
      </c>
      <c r="P115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 s="42">
        <v>2.7</v>
      </c>
      <c r="AD115" s="42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>
        <v>10.8</v>
      </c>
      <c r="P116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 s="42">
        <v>2.8</v>
      </c>
      <c r="AD116" s="42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>
        <v>11</v>
      </c>
      <c r="P117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 s="42">
        <v>3.1</v>
      </c>
      <c r="AD117" s="42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>
        <v>6.2</v>
      </c>
      <c r="P118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 s="42">
        <v>2.1</v>
      </c>
      <c r="AD118" s="42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>
        <v>7</v>
      </c>
      <c r="P119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 s="42">
        <v>3</v>
      </c>
      <c r="AD119" s="42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>
        <v>7.4</v>
      </c>
      <c r="P120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 s="42">
        <v>2.5</v>
      </c>
      <c r="AD120" s="42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>
        <v>10.5</v>
      </c>
      <c r="P121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 s="42">
        <v>2.5</v>
      </c>
      <c r="AD121" s="42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>
      <c r="A122" t="s">
        <v>653</v>
      </c>
      <c r="AC122" s="42"/>
      <c r="AD122" s="42"/>
    </row>
    <row r="123" spans="1:42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>
        <v>0.2</v>
      </c>
      <c r="P12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 s="42">
        <v>2</v>
      </c>
      <c r="AD123" s="42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>
        <v>0.3</v>
      </c>
      <c r="P124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 s="42">
        <v>1.6</v>
      </c>
      <c r="AD124" s="42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t="s">
        <v>9</v>
      </c>
      <c r="P125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 s="42">
        <v>1.8</v>
      </c>
      <c r="AD125" s="42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>
        <v>0.1</v>
      </c>
      <c r="P126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 s="42">
        <v>1.9</v>
      </c>
      <c r="AD126" s="42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>
        <v>0.1</v>
      </c>
      <c r="P127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 s="42">
        <v>1.8</v>
      </c>
      <c r="AD127" s="42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>
        <v>0.1</v>
      </c>
      <c r="P128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 s="42">
        <v>2</v>
      </c>
      <c r="AD128" s="42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>
        <v>0.3</v>
      </c>
      <c r="P129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 s="42">
        <v>2</v>
      </c>
      <c r="AD129" s="42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>
        <v>0.1</v>
      </c>
      <c r="P130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 s="42">
        <v>2</v>
      </c>
      <c r="AD130" s="42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>
        <v>0.1</v>
      </c>
      <c r="P131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 s="42">
        <v>1.8</v>
      </c>
      <c r="AD131" s="42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t="s">
        <v>9</v>
      </c>
      <c r="P132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 s="42">
        <v>1.7</v>
      </c>
      <c r="AD132" s="4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>
        <v>0</v>
      </c>
      <c r="P13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 s="42">
        <v>2.5</v>
      </c>
      <c r="AD133" s="42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>
        <v>0.1</v>
      </c>
      <c r="P134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 s="42">
        <v>1.8</v>
      </c>
      <c r="AD134" s="42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>
        <v>0.5</v>
      </c>
      <c r="P135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 s="42">
        <v>1.7</v>
      </c>
      <c r="AD135" s="42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>
        <v>0</v>
      </c>
      <c r="P136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 s="42">
        <v>2.2000000000000002</v>
      </c>
      <c r="AD136" s="42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>
        <v>0</v>
      </c>
      <c r="P137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 s="42">
        <v>2.1</v>
      </c>
      <c r="AD137" s="42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>
        <v>0.1</v>
      </c>
      <c r="P138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 s="42">
        <v>1.5</v>
      </c>
      <c r="AD138" s="42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t="s">
        <v>9</v>
      </c>
      <c r="P139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 s="42">
        <v>1.5</v>
      </c>
      <c r="AD139" s="42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>
        <v>0.2</v>
      </c>
      <c r="P140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 s="42">
        <v>2.2999999999999998</v>
      </c>
      <c r="AD140" s="42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>
        <v>0.4</v>
      </c>
      <c r="P141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 s="42">
        <v>1.8</v>
      </c>
      <c r="AD141" s="42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t="s">
        <v>9</v>
      </c>
      <c r="P142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 s="42">
        <v>1.7</v>
      </c>
      <c r="AD142" s="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t="s">
        <v>9</v>
      </c>
      <c r="P1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 s="42">
        <v>2</v>
      </c>
      <c r="AD143" s="42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>
        <v>0.3</v>
      </c>
      <c r="P144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 s="42">
        <v>2.8</v>
      </c>
      <c r="AD144" s="42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>
        <v>0.1</v>
      </c>
      <c r="P145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 s="42">
        <v>1.8</v>
      </c>
      <c r="AD145" s="42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>
        <v>0.2</v>
      </c>
      <c r="P146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 s="42">
        <v>2.1</v>
      </c>
      <c r="AD146" s="42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>
        <v>0.3</v>
      </c>
      <c r="P147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 s="42">
        <v>2.9</v>
      </c>
      <c r="AD147" s="42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>
        <v>0.2</v>
      </c>
      <c r="P148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 s="42">
        <v>2.7</v>
      </c>
      <c r="AD148" s="42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t="s">
        <v>9</v>
      </c>
      <c r="P149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 s="42">
        <v>2.2999999999999998</v>
      </c>
      <c r="AD149" s="42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>
        <v>0.5</v>
      </c>
      <c r="P150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 s="42">
        <v>2.9</v>
      </c>
      <c r="AD150" s="42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>
        <v>0.4</v>
      </c>
      <c r="P151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 s="42">
        <v>2.2000000000000002</v>
      </c>
      <c r="AD151" s="42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t="s">
        <v>9</v>
      </c>
      <c r="P152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 s="42">
        <v>2.1</v>
      </c>
      <c r="AD152" s="4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t="s">
        <v>9</v>
      </c>
      <c r="P15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 s="42">
        <v>1.9</v>
      </c>
      <c r="AD153" s="42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t="s">
        <v>9</v>
      </c>
      <c r="P154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 s="42">
        <v>1.5</v>
      </c>
      <c r="AD154" s="42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>
        <v>0.1</v>
      </c>
      <c r="P155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 s="42">
        <v>2</v>
      </c>
      <c r="AD155" s="42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>
        <v>0.1</v>
      </c>
      <c r="P156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 s="42">
        <v>3.6</v>
      </c>
      <c r="AD156" s="42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>
        <v>0.1</v>
      </c>
      <c r="P157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 s="42">
        <v>2.2000000000000002</v>
      </c>
      <c r="AD157" s="42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t="s">
        <v>9</v>
      </c>
      <c r="P158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 s="42">
        <v>1.9</v>
      </c>
      <c r="AD158" s="42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>
        <v>0.1</v>
      </c>
      <c r="P159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 s="42">
        <v>1.7</v>
      </c>
      <c r="AD159" s="42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>
        <v>0.3</v>
      </c>
      <c r="P160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 s="42">
        <v>3.5</v>
      </c>
      <c r="AD160" s="42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>
        <v>0.1</v>
      </c>
      <c r="P161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 s="42">
        <v>2</v>
      </c>
      <c r="AD161" s="42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t="s">
        <v>9</v>
      </c>
      <c r="P162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 s="42">
        <v>1.7</v>
      </c>
      <c r="AD162" s="4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>
        <v>0.3</v>
      </c>
      <c r="P16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 s="42">
        <v>2</v>
      </c>
      <c r="AD163" s="42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t="s">
        <v>9</v>
      </c>
      <c r="P164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 s="42">
        <v>2</v>
      </c>
      <c r="AD164" s="42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>
        <v>0.4</v>
      </c>
      <c r="P165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 s="42">
        <v>2.2999999999999998</v>
      </c>
      <c r="AD165" s="42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>
        <v>0.1</v>
      </c>
      <c r="P166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 s="42">
        <v>2.2999999999999998</v>
      </c>
      <c r="AD166" s="42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>
        <v>0.1</v>
      </c>
      <c r="P167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 s="42">
        <v>2</v>
      </c>
      <c r="AD167" s="42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>
        <v>0.3</v>
      </c>
      <c r="P168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 s="42">
        <v>2.1</v>
      </c>
      <c r="AD168" s="42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>
        <v>0.1</v>
      </c>
      <c r="P169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 s="42">
        <v>1.7</v>
      </c>
      <c r="AD169" s="42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>
        <v>0.3</v>
      </c>
      <c r="P170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 s="42">
        <v>1.7</v>
      </c>
      <c r="AD170" s="42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>
      <c r="A171" t="s">
        <v>505</v>
      </c>
      <c r="AC171" s="42"/>
      <c r="AD171" s="42"/>
    </row>
    <row r="172" spans="1:42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t="s">
        <v>9</v>
      </c>
      <c r="P172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 s="42">
        <v>3.4</v>
      </c>
      <c r="AD172" s="4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>
        <v>0.1</v>
      </c>
      <c r="P17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 s="42">
        <v>1.7</v>
      </c>
      <c r="AD173" s="42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>
        <v>0.1</v>
      </c>
      <c r="P174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 s="42">
        <v>2.1</v>
      </c>
      <c r="AD174" s="42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t="s">
        <v>9</v>
      </c>
      <c r="P175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 s="42">
        <v>2.2999999999999998</v>
      </c>
      <c r="AD175" s="42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>
        <v>1.3</v>
      </c>
      <c r="P176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 s="42">
        <v>1.8</v>
      </c>
      <c r="AD176" s="42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>
        <v>0.1</v>
      </c>
      <c r="P177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 s="42">
        <v>1.7</v>
      </c>
      <c r="AD177" s="42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t="s">
        <v>9</v>
      </c>
      <c r="P178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 s="42">
        <v>3.1</v>
      </c>
      <c r="AD178" s="42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t="s">
        <v>9</v>
      </c>
      <c r="P179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 s="42">
        <v>1.3</v>
      </c>
      <c r="AD179" s="42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t="s">
        <v>9</v>
      </c>
      <c r="P180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 s="42">
        <v>1.7</v>
      </c>
      <c r="AD180" s="42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t="s">
        <v>9</v>
      </c>
      <c r="P181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 s="42">
        <v>1.8</v>
      </c>
      <c r="AD181" s="42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>
        <v>0.3</v>
      </c>
      <c r="P182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 s="42">
        <v>1.6</v>
      </c>
      <c r="AD182" s="4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>
        <v>0.7</v>
      </c>
      <c r="P18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 s="42">
        <v>2.5</v>
      </c>
      <c r="AD183" s="42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t="s">
        <v>9</v>
      </c>
      <c r="P184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 s="42">
        <v>1.3</v>
      </c>
      <c r="AD184" s="42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t="s">
        <v>9</v>
      </c>
      <c r="P185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 s="42">
        <v>2</v>
      </c>
      <c r="AD185" s="42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>
        <v>1.1000000000000001</v>
      </c>
      <c r="P186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 s="42">
        <v>4</v>
      </c>
      <c r="AD186" s="42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t="s">
        <v>9</v>
      </c>
      <c r="P187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 s="42">
        <v>2</v>
      </c>
      <c r="AD187" s="42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>
        <v>0.3</v>
      </c>
      <c r="P188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 s="42">
        <v>4.8</v>
      </c>
      <c r="AD188" s="42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t="s">
        <v>9</v>
      </c>
      <c r="P189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 s="42">
        <v>2.2999999999999998</v>
      </c>
      <c r="AD189" s="42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>
        <v>0.7</v>
      </c>
      <c r="P190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 s="42">
        <v>2.2999999999999998</v>
      </c>
      <c r="AD190" s="42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>
        <v>0.1</v>
      </c>
      <c r="P191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 s="42">
        <v>1.9</v>
      </c>
      <c r="AD191" s="42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>
        <v>0.1</v>
      </c>
      <c r="P192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 s="42">
        <v>2.2000000000000002</v>
      </c>
      <c r="AD192" s="4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>
      <c r="A193" t="s">
        <v>353</v>
      </c>
      <c r="AC193" s="42"/>
      <c r="AD193" s="42"/>
    </row>
    <row r="194" spans="1:42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>
        <v>1.8</v>
      </c>
      <c r="P194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 s="42">
        <v>1.9</v>
      </c>
      <c r="AD194" s="42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t="s">
        <v>9</v>
      </c>
      <c r="P195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 s="42">
        <v>2</v>
      </c>
      <c r="AD195" s="42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 s="42">
        <v>1.5</v>
      </c>
      <c r="AD196" s="42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t="s">
        <v>9</v>
      </c>
      <c r="P197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 s="42">
        <v>2</v>
      </c>
      <c r="AD197" s="42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>
        <v>0.1</v>
      </c>
      <c r="P198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 s="42">
        <v>2.4</v>
      </c>
      <c r="AD198" s="42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>
        <v>1</v>
      </c>
      <c r="P199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 s="42">
        <v>2.7</v>
      </c>
      <c r="AD199" s="42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t="s">
        <v>9</v>
      </c>
      <c r="P200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 s="42">
        <v>1.5</v>
      </c>
      <c r="AD200" s="42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t="s">
        <v>9</v>
      </c>
      <c r="P201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 s="42">
        <v>1.7</v>
      </c>
      <c r="AD201" s="42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t="s">
        <v>9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 s="42">
        <v>1.5</v>
      </c>
      <c r="AD202" s="4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t="s">
        <v>9</v>
      </c>
      <c r="P20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 s="42">
        <v>5</v>
      </c>
      <c r="AD203" s="42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>
        <v>0.5</v>
      </c>
      <c r="P204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 s="42">
        <v>1.3</v>
      </c>
      <c r="AD204" s="42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t="s">
        <v>9</v>
      </c>
      <c r="P205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 s="42">
        <v>2.7</v>
      </c>
      <c r="AD205" s="42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>
        <v>3</v>
      </c>
      <c r="P206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 s="42">
        <v>3</v>
      </c>
      <c r="AD206" s="42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t="s">
        <v>287</v>
      </c>
      <c r="P207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s="42" t="s">
        <v>287</v>
      </c>
      <c r="AD207" s="42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 s="42">
        <v>1.9</v>
      </c>
      <c r="AD208" s="42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>
        <v>0.3</v>
      </c>
      <c r="P209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 s="42">
        <v>2.1</v>
      </c>
      <c r="AD209" s="42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t="s">
        <v>9</v>
      </c>
      <c r="P210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 s="42">
        <v>4</v>
      </c>
      <c r="AD210" s="42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>
        <v>0.3</v>
      </c>
      <c r="P211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 s="42">
        <v>3.3</v>
      </c>
      <c r="AD211" s="42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t="s">
        <v>9</v>
      </c>
      <c r="P212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 s="42">
        <v>1.5</v>
      </c>
      <c r="AD212" s="4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t="s">
        <v>9</v>
      </c>
      <c r="P21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 s="42">
        <v>2</v>
      </c>
      <c r="AD213" s="42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t="s">
        <v>9</v>
      </c>
      <c r="P214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 s="42">
        <v>1</v>
      </c>
      <c r="AD214" s="42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t="s">
        <v>9</v>
      </c>
      <c r="P215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 s="42">
        <v>2.5</v>
      </c>
      <c r="AD215" s="42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t="s">
        <v>9</v>
      </c>
      <c r="P216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 s="42">
        <v>2.7</v>
      </c>
      <c r="AD216" s="42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>
        <v>0.1</v>
      </c>
      <c r="P217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 s="42">
        <v>3.5</v>
      </c>
      <c r="AD217" s="42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t="s">
        <v>9</v>
      </c>
      <c r="P218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 s="42">
        <v>4.5</v>
      </c>
      <c r="AD218" s="42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t="s">
        <v>9</v>
      </c>
      <c r="P219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 s="42">
        <v>4.5</v>
      </c>
      <c r="AD219" s="42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t="s">
        <v>9</v>
      </c>
      <c r="P220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 s="42">
        <v>1.5</v>
      </c>
      <c r="AD220" s="42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t="s">
        <v>9</v>
      </c>
      <c r="P221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 s="42">
        <v>1.5</v>
      </c>
      <c r="AD221" s="42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t="s">
        <v>287</v>
      </c>
      <c r="P222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s="42" t="s">
        <v>287</v>
      </c>
      <c r="AD222" s="4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t="s">
        <v>9</v>
      </c>
      <c r="P22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 s="42">
        <v>3</v>
      </c>
      <c r="AD223" s="42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t="s">
        <v>9</v>
      </c>
      <c r="P224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 s="42">
        <v>2</v>
      </c>
      <c r="AD224" s="42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t="s">
        <v>9</v>
      </c>
      <c r="P225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 s="42">
        <v>3</v>
      </c>
      <c r="AD225" s="42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t="s">
        <v>9</v>
      </c>
      <c r="P226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 s="42">
        <v>2.4</v>
      </c>
      <c r="AD226" s="42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t="s">
        <v>9</v>
      </c>
      <c r="P227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 s="42">
        <v>1.5</v>
      </c>
      <c r="AD227" s="42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>
        <v>0.8</v>
      </c>
      <c r="P228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 s="42">
        <v>4.4000000000000004</v>
      </c>
      <c r="AD228" s="42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>
        <v>0.2</v>
      </c>
      <c r="P229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 s="42">
        <v>1.2</v>
      </c>
      <c r="AD229" s="42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t="s">
        <v>9</v>
      </c>
      <c r="P230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 s="42">
        <v>2</v>
      </c>
      <c r="AD230" s="42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t="s">
        <v>9</v>
      </c>
      <c r="P231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 s="42">
        <v>1.8</v>
      </c>
      <c r="AD231" s="42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>
        <v>0.7</v>
      </c>
      <c r="P232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 s="42">
        <v>3.3</v>
      </c>
      <c r="AD232" s="4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>
        <v>0.1</v>
      </c>
      <c r="P23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 s="42">
        <v>1.9</v>
      </c>
      <c r="AD233" s="42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t="s">
        <v>9</v>
      </c>
      <c r="P234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 s="42">
        <v>1.8</v>
      </c>
      <c r="AD234" s="42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>
        <v>0.2</v>
      </c>
      <c r="P235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 s="42">
        <v>2.1</v>
      </c>
      <c r="AD235" s="42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t="s">
        <v>9</v>
      </c>
      <c r="P236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 s="42">
        <v>0.5</v>
      </c>
      <c r="AD236" s="42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>
      <c r="A237" t="s">
        <v>647</v>
      </c>
      <c r="AC237" s="42"/>
      <c r="AD237" s="42"/>
    </row>
    <row r="238" spans="1:42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>
        <v>8.9</v>
      </c>
      <c r="P238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 s="42">
        <v>2.6</v>
      </c>
      <c r="AD238" s="42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>
        <v>6.5</v>
      </c>
      <c r="P239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 s="42">
        <v>2</v>
      </c>
      <c r="AD239" s="42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>
        <v>6.3</v>
      </c>
      <c r="P240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 s="42">
        <v>2.1</v>
      </c>
      <c r="AD240" s="42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>
        <v>6.8</v>
      </c>
      <c r="P241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 s="42">
        <v>2.4</v>
      </c>
      <c r="AD241" s="42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>
        <v>7.4</v>
      </c>
      <c r="P242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 s="42">
        <v>2.5</v>
      </c>
      <c r="AD242" s="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>
        <v>6.3</v>
      </c>
      <c r="P2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 s="42">
        <v>2.4</v>
      </c>
      <c r="AD243" s="42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>
        <v>8.9</v>
      </c>
      <c r="P244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 s="42">
        <v>3.2</v>
      </c>
      <c r="AD244" s="42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>
        <v>8.6999999999999993</v>
      </c>
      <c r="P245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 s="42">
        <v>2.8</v>
      </c>
      <c r="AD245" s="42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>
        <v>7.8</v>
      </c>
      <c r="P246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 s="42">
        <v>2.4</v>
      </c>
      <c r="AD246" s="42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>
        <v>7.7</v>
      </c>
      <c r="P247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 s="42">
        <v>2.5</v>
      </c>
      <c r="AD247" s="42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>
        <v>9.1</v>
      </c>
      <c r="P248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 s="42">
        <v>3.1</v>
      </c>
      <c r="AD248" s="42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>
        <v>9.5</v>
      </c>
      <c r="P249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 s="42">
        <v>2.6</v>
      </c>
      <c r="AD249" s="42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>
        <v>11.2</v>
      </c>
      <c r="P250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 s="42">
        <v>2.7</v>
      </c>
      <c r="AD250" s="42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>
        <v>8.5</v>
      </c>
      <c r="P251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 s="42">
        <v>2.8</v>
      </c>
      <c r="AD251" s="42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>
        <v>9.8000000000000007</v>
      </c>
      <c r="P252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 s="42">
        <v>2.9</v>
      </c>
      <c r="AD252" s="4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>
        <v>7.1</v>
      </c>
      <c r="P25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 s="42">
        <v>2.5</v>
      </c>
      <c r="AD253" s="42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>
        <v>5.4</v>
      </c>
      <c r="P254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 s="42">
        <v>2.2999999999999998</v>
      </c>
      <c r="AD254" s="42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>
        <v>7.9</v>
      </c>
      <c r="P255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 s="42">
        <v>2.7</v>
      </c>
      <c r="AD255" s="42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>
        <v>7.7</v>
      </c>
      <c r="P256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 s="42">
        <v>2.9</v>
      </c>
      <c r="AD256" s="42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>
        <v>10.8</v>
      </c>
      <c r="P257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 s="42">
        <v>2.1</v>
      </c>
      <c r="AD257" s="42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>
        <v>11.4</v>
      </c>
      <c r="P258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 s="42">
        <v>3.3</v>
      </c>
      <c r="AD258" s="42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>
        <v>9.1</v>
      </c>
      <c r="P259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 s="42">
        <v>2.8</v>
      </c>
      <c r="AD259" s="42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>
        <v>10.9</v>
      </c>
      <c r="P260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 s="42">
        <v>3</v>
      </c>
      <c r="AD260" s="42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>
        <v>10.9</v>
      </c>
      <c r="P261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 s="42">
        <v>2.7</v>
      </c>
      <c r="AD261" s="42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>
        <v>7.6</v>
      </c>
      <c r="P262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 s="42">
        <v>3</v>
      </c>
      <c r="AD262" s="4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>
        <v>11.4</v>
      </c>
      <c r="P26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 s="42">
        <v>3.4</v>
      </c>
      <c r="AD263" s="42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>
        <v>9</v>
      </c>
      <c r="P264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 s="42">
        <v>2.7</v>
      </c>
      <c r="AD264" s="42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>
        <v>10.3</v>
      </c>
      <c r="P265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 s="42">
        <v>2.6</v>
      </c>
      <c r="AD265" s="42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>
        <v>9.1999999999999993</v>
      </c>
      <c r="P266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 s="42">
        <v>2.6</v>
      </c>
      <c r="AD266" s="42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>
        <v>11.3</v>
      </c>
      <c r="P267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 s="42">
        <v>2.5</v>
      </c>
      <c r="AD267" s="42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>
        <v>8.6</v>
      </c>
      <c r="P268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 s="42">
        <v>2</v>
      </c>
      <c r="AD268" s="42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>
        <v>10.4</v>
      </c>
      <c r="P269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 s="42">
        <v>2.4</v>
      </c>
      <c r="AD269" s="42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>
        <v>9.5</v>
      </c>
      <c r="P270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 s="42">
        <v>3.1</v>
      </c>
      <c r="AD270" s="42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>
        <v>8.1</v>
      </c>
      <c r="P271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 s="42">
        <v>3</v>
      </c>
      <c r="AD271" s="42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>
        <v>7.5</v>
      </c>
      <c r="P272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 s="42">
        <v>2.4</v>
      </c>
      <c r="AD272" s="4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>
        <v>8.3000000000000007</v>
      </c>
      <c r="P27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 s="42">
        <v>2.5</v>
      </c>
      <c r="AD273" s="42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>
        <v>7.5</v>
      </c>
      <c r="P274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 s="42">
        <v>2.1</v>
      </c>
      <c r="AD274" s="42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>
        <v>8.1999999999999993</v>
      </c>
      <c r="P275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 s="42">
        <v>2.5</v>
      </c>
      <c r="AD275" s="42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>
        <v>7.5</v>
      </c>
      <c r="P276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 s="42">
        <v>2.2999999999999998</v>
      </c>
      <c r="AD276" s="42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>
        <v>9.6</v>
      </c>
      <c r="P277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 s="42">
        <v>2.2000000000000002</v>
      </c>
      <c r="AD277" s="42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>
        <v>10.8</v>
      </c>
      <c r="P278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 s="42">
        <v>2.6</v>
      </c>
      <c r="AD278" s="42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>
        <v>8.4</v>
      </c>
      <c r="P279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 s="42">
        <v>2.1</v>
      </c>
      <c r="AD279" s="42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>
        <v>10</v>
      </c>
      <c r="P280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 s="42">
        <v>2.5</v>
      </c>
      <c r="AD280" s="42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>
        <v>9</v>
      </c>
      <c r="P281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 s="42">
        <v>2.4</v>
      </c>
      <c r="AD281" s="42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>
        <v>7.5</v>
      </c>
      <c r="P282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 s="42">
        <v>2.1</v>
      </c>
      <c r="AD282" s="4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>
        <v>5.6</v>
      </c>
      <c r="P28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 s="42">
        <v>2.1</v>
      </c>
      <c r="AD283" s="42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>
        <v>7.9</v>
      </c>
      <c r="P284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 s="42">
        <v>2.2000000000000002</v>
      </c>
      <c r="AD284" s="42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>
        <v>12.4</v>
      </c>
      <c r="P285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 s="42">
        <v>3</v>
      </c>
      <c r="AD285" s="42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>
      <c r="A286" t="s">
        <v>505</v>
      </c>
      <c r="AC286" s="42"/>
      <c r="AD286" s="42"/>
    </row>
    <row r="287" spans="1:42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>
        <v>8.4</v>
      </c>
      <c r="P287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 s="42">
        <v>2.8</v>
      </c>
      <c r="AD287" s="42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>
        <v>8</v>
      </c>
      <c r="P288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 s="42">
        <v>2.2000000000000002</v>
      </c>
      <c r="AD288" s="42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>
        <v>8.1</v>
      </c>
      <c r="P289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 s="42">
        <v>2.9</v>
      </c>
      <c r="AD289" s="42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>
        <v>8.9</v>
      </c>
      <c r="P290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 s="42">
        <v>2.8</v>
      </c>
      <c r="AD290" s="42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>
        <v>10.8</v>
      </c>
      <c r="P291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 s="42">
        <v>2.8</v>
      </c>
      <c r="AD291" s="42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>
        <v>10.5</v>
      </c>
      <c r="P292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 s="42">
        <v>2.9</v>
      </c>
      <c r="AD292" s="4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>
        <v>10.199999999999999</v>
      </c>
      <c r="P29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 s="42">
        <v>3.5</v>
      </c>
      <c r="AD293" s="42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>
        <v>6.9</v>
      </c>
      <c r="P294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 s="42">
        <v>3.1</v>
      </c>
      <c r="AD294" s="42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>
        <v>9.6999999999999993</v>
      </c>
      <c r="P295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 s="42">
        <v>3</v>
      </c>
      <c r="AD295" s="42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>
        <v>12.3</v>
      </c>
      <c r="P296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 s="42">
        <v>2.8</v>
      </c>
      <c r="AD296" s="42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>
        <v>11.5</v>
      </c>
      <c r="P297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 s="42">
        <v>4.2</v>
      </c>
      <c r="AD297" s="42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>
        <v>9</v>
      </c>
      <c r="P298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 s="42">
        <v>2.2999999999999998</v>
      </c>
      <c r="AD298" s="42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>
        <v>9</v>
      </c>
      <c r="P299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 s="42">
        <v>2.9</v>
      </c>
      <c r="AD299" s="42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>
        <v>9.1999999999999993</v>
      </c>
      <c r="P300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 s="42">
        <v>2.2999999999999998</v>
      </c>
      <c r="AD300" s="42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>
        <v>13.7</v>
      </c>
      <c r="P301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 s="42">
        <v>3.3</v>
      </c>
      <c r="AD301" s="42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>
        <v>8.4</v>
      </c>
      <c r="P302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 s="42">
        <v>2.2999999999999998</v>
      </c>
      <c r="AD302" s="4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>
        <v>9.5</v>
      </c>
      <c r="P30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 s="42">
        <v>3.3</v>
      </c>
      <c r="AD303" s="42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>
        <v>8.1</v>
      </c>
      <c r="P304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 s="42">
        <v>2.2999999999999998</v>
      </c>
      <c r="AD304" s="42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>
        <v>11.8</v>
      </c>
      <c r="P305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 s="42">
        <v>2.8</v>
      </c>
      <c r="AD305" s="42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>
        <v>12.2</v>
      </c>
      <c r="P306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 s="42">
        <v>2.7</v>
      </c>
      <c r="AD306" s="42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>
        <v>11.5</v>
      </c>
      <c r="P307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 s="42">
        <v>2.8</v>
      </c>
      <c r="AD307" s="42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>
      <c r="A308" t="s">
        <v>353</v>
      </c>
      <c r="AC308" s="42"/>
      <c r="AD308" s="42"/>
    </row>
    <row r="309" spans="1:42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>
        <v>7.3</v>
      </c>
      <c r="P309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 s="42">
        <v>2.2000000000000002</v>
      </c>
      <c r="AD309" s="42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>
        <v>8.4</v>
      </c>
      <c r="P310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 s="42">
        <v>2.2000000000000002</v>
      </c>
      <c r="AD310" s="42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>
        <v>8.1999999999999993</v>
      </c>
      <c r="P311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 s="42">
        <v>2.4</v>
      </c>
      <c r="AD311" s="42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>
        <v>7.8</v>
      </c>
      <c r="P312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 s="42">
        <v>3.1</v>
      </c>
      <c r="AD312" s="4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>
        <v>8.6</v>
      </c>
      <c r="P31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 s="42">
        <v>2.6</v>
      </c>
      <c r="AD313" s="42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>
        <v>14.7</v>
      </c>
      <c r="P314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 s="42">
        <v>3.7</v>
      </c>
      <c r="AD314" s="42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>
        <v>6.4</v>
      </c>
      <c r="P315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 s="42">
        <v>2.5</v>
      </c>
      <c r="AD315" s="42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>
        <v>7.4</v>
      </c>
      <c r="P316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 s="42">
        <v>2.4</v>
      </c>
      <c r="AD316" s="42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>
        <v>9.4</v>
      </c>
      <c r="P317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 s="42">
        <v>4.0999999999999996</v>
      </c>
      <c r="AD317" s="42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>
        <v>7.2</v>
      </c>
      <c r="P318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 s="42">
        <v>2.6</v>
      </c>
      <c r="AD318" s="42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>
        <v>10.3</v>
      </c>
      <c r="P319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 s="42">
        <v>2.7</v>
      </c>
      <c r="AD319" s="42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>
        <v>19.399999999999999</v>
      </c>
      <c r="P320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 s="42">
        <v>2.8</v>
      </c>
      <c r="AD320" s="42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>
        <v>10.1</v>
      </c>
      <c r="P321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 s="42">
        <v>3.5</v>
      </c>
      <c r="AD321" s="42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>
        <v>7.1</v>
      </c>
      <c r="P322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 s="42">
        <v>2.8</v>
      </c>
      <c r="AD322" s="4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>
        <v>5.7</v>
      </c>
      <c r="P32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 s="42">
        <v>2.5</v>
      </c>
      <c r="AD323" s="42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>
        <v>8.8000000000000007</v>
      </c>
      <c r="P324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 s="42">
        <v>2.8</v>
      </c>
      <c r="AD324" s="42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>
        <v>7</v>
      </c>
      <c r="P325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 s="42">
        <v>3.2</v>
      </c>
      <c r="AD325" s="42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>
        <v>11.4</v>
      </c>
      <c r="P326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 s="42">
        <v>3.3</v>
      </c>
      <c r="AD326" s="42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>
        <v>9.6</v>
      </c>
      <c r="P327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 s="42">
        <v>3.4</v>
      </c>
      <c r="AD327" s="42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>
        <v>11.2</v>
      </c>
      <c r="P328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 s="42">
        <v>3.6</v>
      </c>
      <c r="AD328" s="42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>
        <v>14.7</v>
      </c>
      <c r="P329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 s="42">
        <v>2.2000000000000002</v>
      </c>
      <c r="AD329" s="42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>
        <v>10.199999999999999</v>
      </c>
      <c r="P330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 s="42">
        <v>3.7</v>
      </c>
      <c r="AD330" s="42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>
        <v>17</v>
      </c>
      <c r="P331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 s="42">
        <v>3.8</v>
      </c>
      <c r="AD331" s="42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>
        <v>10.5</v>
      </c>
      <c r="P332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 s="42">
        <v>2.6</v>
      </c>
      <c r="AD332" s="4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>
        <v>13</v>
      </c>
      <c r="P33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 s="42">
        <v>1.9</v>
      </c>
      <c r="AD333" s="42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>
        <v>10.1</v>
      </c>
      <c r="P334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 s="42">
        <v>2.5</v>
      </c>
      <c r="AD334" s="42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>
        <v>10.1</v>
      </c>
      <c r="P335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 s="42">
        <v>3.1</v>
      </c>
      <c r="AD335" s="42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>
        <v>10.7</v>
      </c>
      <c r="P336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 s="42">
        <v>2.9</v>
      </c>
      <c r="AD336" s="42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>
        <v>9</v>
      </c>
      <c r="P337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 s="42">
        <v>2.7</v>
      </c>
      <c r="AD337" s="42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>
        <v>11.8</v>
      </c>
      <c r="P338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 s="42">
        <v>2.2999999999999998</v>
      </c>
      <c r="AD338" s="42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>
        <v>8.6999999999999993</v>
      </c>
      <c r="P339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 s="42">
        <v>1.9</v>
      </c>
      <c r="AD339" s="42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>
        <v>13</v>
      </c>
      <c r="P340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 s="42">
        <v>4.3</v>
      </c>
      <c r="AD340" s="42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>
        <v>7.3</v>
      </c>
      <c r="P341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 s="42">
        <v>2.7</v>
      </c>
      <c r="AD341" s="42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>
        <v>13</v>
      </c>
      <c r="P342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 s="42">
        <v>2.9</v>
      </c>
      <c r="AD342" s="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>
        <v>8.9</v>
      </c>
      <c r="P3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 s="42">
        <v>2.2999999999999998</v>
      </c>
      <c r="AD343" s="42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>
        <v>9.3000000000000007</v>
      </c>
      <c r="P344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 s="42">
        <v>2.4</v>
      </c>
      <c r="AD344" s="42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>
        <v>12.5</v>
      </c>
      <c r="P345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 s="42">
        <v>2.8</v>
      </c>
      <c r="AD345" s="42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>
        <v>12.2</v>
      </c>
      <c r="P346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 s="42">
        <v>3</v>
      </c>
      <c r="AD346" s="42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>
        <v>13.3</v>
      </c>
      <c r="P347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 s="42">
        <v>3.1</v>
      </c>
      <c r="AD347" s="42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>
        <v>8</v>
      </c>
      <c r="P348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 s="42">
        <v>2.1</v>
      </c>
      <c r="AD348" s="42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>
        <v>8</v>
      </c>
      <c r="P349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 s="42">
        <v>3.1</v>
      </c>
      <c r="AD349" s="42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>
        <v>8.5</v>
      </c>
      <c r="P350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 s="42">
        <v>2.5</v>
      </c>
      <c r="AD350" s="42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>
        <v>11.7</v>
      </c>
      <c r="P351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 s="42">
        <v>2.8</v>
      </c>
      <c r="AD351" s="42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/>
  </sheetViews>
  <sheetFormatPr defaultRowHeight="13.5"/>
  <sheetData>
    <row r="1" spans="1:38">
      <c r="A1" t="s">
        <v>0</v>
      </c>
      <c r="B1" t="s">
        <v>1</v>
      </c>
      <c r="C1" t="s">
        <v>514</v>
      </c>
    </row>
    <row r="2" spans="1:38">
      <c r="A2" t="s">
        <v>515</v>
      </c>
      <c r="B2" t="s">
        <v>516</v>
      </c>
      <c r="Y2" s="3"/>
      <c r="Z2" s="3"/>
      <c r="AA2" s="3"/>
      <c r="AB2" s="3"/>
      <c r="AC2" s="3"/>
      <c r="AD2" s="3"/>
      <c r="AE2" s="3"/>
    </row>
    <row r="3" spans="1:38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s="3" t="s">
        <v>532</v>
      </c>
      <c r="Z3" s="3" t="s">
        <v>675</v>
      </c>
      <c r="AA3" s="3" t="s">
        <v>534</v>
      </c>
      <c r="AB3" s="3" t="s">
        <v>551</v>
      </c>
      <c r="AC3" s="3"/>
      <c r="AD3" s="3"/>
      <c r="AE3" s="3" t="s">
        <v>674</v>
      </c>
      <c r="AF3" t="s">
        <v>537</v>
      </c>
      <c r="AG3" t="s">
        <v>538</v>
      </c>
      <c r="AH3" t="s">
        <v>539</v>
      </c>
      <c r="AI3" t="s">
        <v>540</v>
      </c>
      <c r="AJ3" s="3" t="s">
        <v>676</v>
      </c>
      <c r="AK3" t="s">
        <v>542</v>
      </c>
      <c r="AL3" t="s">
        <v>540</v>
      </c>
    </row>
    <row r="4" spans="1:38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M4" s="3"/>
      <c r="N4" s="3" t="s">
        <v>88</v>
      </c>
      <c r="O4" s="3" t="s">
        <v>88</v>
      </c>
      <c r="P4" s="3"/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s="3" t="s">
        <v>549</v>
      </c>
      <c r="Z4" s="3"/>
      <c r="AA4" s="3" t="s">
        <v>550</v>
      </c>
      <c r="AB4" s="3" t="s">
        <v>551</v>
      </c>
      <c r="AC4" s="3" t="s">
        <v>552</v>
      </c>
      <c r="AD4" s="3" t="s">
        <v>553</v>
      </c>
      <c r="AE4" s="3"/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>
      <c r="A5" t="s">
        <v>2</v>
      </c>
    </row>
    <row r="6" spans="1:38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>
      <c r="A84" t="s">
        <v>3</v>
      </c>
      <c r="M84" t="str">
        <f t="shared" si="2"/>
        <v/>
      </c>
      <c r="P84" t="str">
        <f t="shared" si="3"/>
        <v/>
      </c>
    </row>
    <row r="85" spans="1:38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>
      <c r="A163" t="s">
        <v>4</v>
      </c>
      <c r="M163" t="str">
        <f t="shared" si="4"/>
        <v/>
      </c>
      <c r="P163" t="str">
        <f t="shared" si="5"/>
        <v/>
      </c>
    </row>
    <row r="164" spans="1:38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5</v>
      </c>
      <c r="M242" t="str">
        <f t="shared" si="6"/>
        <v/>
      </c>
      <c r="P242" t="str">
        <f t="shared" si="7"/>
        <v/>
      </c>
    </row>
    <row r="243" spans="1:38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6</v>
      </c>
      <c r="M321" t="str">
        <f t="shared" si="8"/>
        <v/>
      </c>
      <c r="P321" t="str">
        <f t="shared" si="9"/>
        <v/>
      </c>
    </row>
    <row r="322" spans="1:38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>
      <c r="A400" t="s">
        <v>557</v>
      </c>
      <c r="M400" t="str">
        <f t="shared" si="12"/>
        <v/>
      </c>
      <c r="P400" t="str">
        <f t="shared" si="13"/>
        <v/>
      </c>
    </row>
    <row r="401" spans="1:38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/>
  <sheetData>
    <row r="1" spans="1:38">
      <c r="A1" t="s">
        <v>86</v>
      </c>
      <c r="B1" t="s">
        <v>1</v>
      </c>
      <c r="C1" t="s">
        <v>558</v>
      </c>
    </row>
    <row r="2" spans="1:38">
      <c r="A2" t="s">
        <v>515</v>
      </c>
      <c r="B2" t="s">
        <v>516</v>
      </c>
    </row>
    <row r="3" spans="1:38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s="3" t="s">
        <v>526</v>
      </c>
      <c r="S3" s="3" t="s">
        <v>527</v>
      </c>
      <c r="T3" s="3" t="s">
        <v>528</v>
      </c>
      <c r="U3" s="3" t="s">
        <v>529</v>
      </c>
      <c r="V3" s="3" t="s">
        <v>560</v>
      </c>
      <c r="W3" s="3" t="s">
        <v>561</v>
      </c>
      <c r="X3" s="3" t="s">
        <v>562</v>
      </c>
      <c r="Y3" s="3" t="s">
        <v>562</v>
      </c>
      <c r="Z3" s="3" t="s">
        <v>675</v>
      </c>
      <c r="AA3" s="3" t="s">
        <v>563</v>
      </c>
      <c r="AB3" s="3" t="s">
        <v>551</v>
      </c>
      <c r="AC3" s="3" t="s">
        <v>88</v>
      </c>
      <c r="AD3" s="3" t="s">
        <v>88</v>
      </c>
      <c r="AE3" s="3" t="s">
        <v>674</v>
      </c>
      <c r="AF3" s="3" t="s">
        <v>564</v>
      </c>
      <c r="AG3" s="3" t="s">
        <v>538</v>
      </c>
      <c r="AH3" s="3" t="s">
        <v>539</v>
      </c>
      <c r="AI3" s="3" t="s">
        <v>540</v>
      </c>
      <c r="AJ3" s="3" t="s">
        <v>676</v>
      </c>
      <c r="AK3" t="s">
        <v>542</v>
      </c>
      <c r="AL3" t="s">
        <v>540</v>
      </c>
    </row>
    <row r="4" spans="1:38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>
      <c r="A8" t="s">
        <v>87</v>
      </c>
    </row>
    <row r="9" spans="1:38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>
      <c r="A91" t="s">
        <v>3</v>
      </c>
      <c r="M91" t="str">
        <f t="shared" si="2"/>
        <v/>
      </c>
      <c r="P91" t="str">
        <f t="shared" si="3"/>
        <v/>
      </c>
    </row>
    <row r="92" spans="1:38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>
      <c r="A174" t="s">
        <v>4</v>
      </c>
      <c r="M174" t="str">
        <f t="shared" si="4"/>
        <v/>
      </c>
      <c r="P174" t="str">
        <f t="shared" si="5"/>
        <v/>
      </c>
    </row>
    <row r="175" spans="1:38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>
      <c r="A257" t="s">
        <v>5</v>
      </c>
      <c r="M257" t="str">
        <f t="shared" si="6"/>
        <v/>
      </c>
      <c r="P257" t="str">
        <f t="shared" si="7"/>
        <v/>
      </c>
    </row>
    <row r="258" spans="1:38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>
      <c r="A340" t="s">
        <v>6</v>
      </c>
      <c r="M340" t="str">
        <f t="shared" si="10"/>
        <v/>
      </c>
      <c r="P340" t="str">
        <f t="shared" si="11"/>
        <v/>
      </c>
    </row>
    <row r="341" spans="1:38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>
      <c r="A423" t="s">
        <v>286</v>
      </c>
      <c r="M423" t="str">
        <f t="shared" si="12"/>
        <v/>
      </c>
      <c r="P423" t="str">
        <f t="shared" si="13"/>
        <v/>
      </c>
    </row>
    <row r="424" spans="1:38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/>
  <sheetData>
    <row r="1" spans="1:40">
      <c r="A1" t="s">
        <v>102</v>
      </c>
      <c r="B1" t="s">
        <v>1</v>
      </c>
      <c r="C1" t="s">
        <v>576</v>
      </c>
    </row>
    <row r="2" spans="1:40">
      <c r="A2" t="s">
        <v>577</v>
      </c>
      <c r="B2" t="s">
        <v>578</v>
      </c>
    </row>
    <row r="3" spans="1:40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s="3" t="s">
        <v>526</v>
      </c>
      <c r="S3" s="3" t="s">
        <v>527</v>
      </c>
      <c r="T3" s="3" t="s">
        <v>528</v>
      </c>
      <c r="U3" s="3" t="s">
        <v>529</v>
      </c>
      <c r="V3" s="3" t="s">
        <v>580</v>
      </c>
      <c r="W3" s="3" t="s">
        <v>581</v>
      </c>
      <c r="X3" s="3" t="s">
        <v>582</v>
      </c>
      <c r="Y3" s="3" t="s">
        <v>583</v>
      </c>
      <c r="Z3" s="3" t="s">
        <v>583</v>
      </c>
      <c r="AA3" s="3" t="s">
        <v>675</v>
      </c>
      <c r="AB3" s="3" t="s">
        <v>584</v>
      </c>
      <c r="AC3" s="3" t="s">
        <v>551</v>
      </c>
      <c r="AD3" s="3"/>
      <c r="AE3" s="3"/>
      <c r="AF3" s="3" t="s">
        <v>674</v>
      </c>
      <c r="AG3" s="3" t="s">
        <v>585</v>
      </c>
      <c r="AH3" s="3" t="s">
        <v>538</v>
      </c>
      <c r="AI3" s="3" t="s">
        <v>539</v>
      </c>
      <c r="AJ3" s="3" t="s">
        <v>586</v>
      </c>
      <c r="AK3" s="3" t="s">
        <v>540</v>
      </c>
      <c r="AL3" s="3" t="s">
        <v>676</v>
      </c>
      <c r="AM3" s="3" t="s">
        <v>542</v>
      </c>
      <c r="AN3" t="s">
        <v>540</v>
      </c>
    </row>
    <row r="4" spans="1:40">
      <c r="D4" t="s">
        <v>587</v>
      </c>
      <c r="E4" t="s">
        <v>572</v>
      </c>
      <c r="G4" t="s">
        <v>587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566</v>
      </c>
      <c r="AD4" t="s">
        <v>573</v>
      </c>
      <c r="AE4" t="s">
        <v>553</v>
      </c>
      <c r="AG4" t="s">
        <v>567</v>
      </c>
      <c r="AJ4" t="s">
        <v>590</v>
      </c>
      <c r="AK4" t="s">
        <v>555</v>
      </c>
      <c r="AN4" t="s">
        <v>591</v>
      </c>
    </row>
    <row r="5" spans="1:40">
      <c r="AB5" t="s">
        <v>589</v>
      </c>
      <c r="AD5" t="s">
        <v>592</v>
      </c>
      <c r="AG5" t="s">
        <v>593</v>
      </c>
    </row>
    <row r="6" spans="1:40">
      <c r="A6" t="s">
        <v>103</v>
      </c>
    </row>
    <row r="7" spans="1:40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>
      <c r="A55" t="s">
        <v>152</v>
      </c>
      <c r="M55" t="str">
        <f t="shared" si="0"/>
        <v/>
      </c>
      <c r="P55" t="str">
        <f t="shared" si="2"/>
        <v/>
      </c>
    </row>
    <row r="56" spans="1:40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>
      <c r="A69" t="s">
        <v>166</v>
      </c>
      <c r="M69" t="str">
        <f t="shared" si="0"/>
        <v/>
      </c>
      <c r="P69" t="str">
        <f t="shared" si="2"/>
        <v/>
      </c>
    </row>
    <row r="70" spans="1:40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>
      <c r="A95" t="s">
        <v>3</v>
      </c>
      <c r="M95" t="str">
        <f t="shared" si="3"/>
        <v/>
      </c>
      <c r="P95" t="str">
        <f t="shared" si="4"/>
        <v/>
      </c>
    </row>
    <row r="96" spans="1:40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>
      <c r="A144" t="s">
        <v>152</v>
      </c>
      <c r="M144" t="str">
        <f t="shared" si="5"/>
        <v/>
      </c>
      <c r="P144" t="str">
        <f t="shared" si="6"/>
        <v/>
      </c>
    </row>
    <row r="145" spans="1:40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>
      <c r="A158" t="s">
        <v>166</v>
      </c>
      <c r="M158" t="str">
        <f t="shared" si="5"/>
        <v/>
      </c>
      <c r="P158" t="str">
        <f t="shared" si="6"/>
        <v/>
      </c>
    </row>
    <row r="159" spans="1:40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>
      <c r="A184" t="s">
        <v>5</v>
      </c>
      <c r="M184" t="str">
        <f t="shared" si="5"/>
        <v/>
      </c>
      <c r="P184" t="str">
        <f t="shared" si="6"/>
        <v/>
      </c>
    </row>
    <row r="185" spans="1:40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>
      <c r="A233" t="s">
        <v>152</v>
      </c>
      <c r="M233" t="str">
        <f t="shared" si="7"/>
        <v/>
      </c>
      <c r="P233" t="str">
        <f t="shared" si="8"/>
        <v/>
      </c>
    </row>
    <row r="234" spans="1:40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>
      <c r="A247" t="s">
        <v>166</v>
      </c>
      <c r="M247" t="str">
        <f t="shared" si="7"/>
        <v/>
      </c>
      <c r="P247" t="str">
        <f t="shared" si="8"/>
        <v/>
      </c>
    </row>
    <row r="248" spans="1:40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>
      <c r="A273" t="s">
        <v>6</v>
      </c>
      <c r="M273" t="str">
        <f t="shared" si="9"/>
        <v/>
      </c>
      <c r="P273" t="str">
        <f t="shared" si="10"/>
        <v/>
      </c>
    </row>
    <row r="274" spans="1:40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>
      <c r="A322" t="s">
        <v>152</v>
      </c>
      <c r="M322" t="str">
        <f t="shared" si="9"/>
        <v/>
      </c>
      <c r="P322" t="str">
        <f t="shared" si="10"/>
        <v/>
      </c>
    </row>
    <row r="323" spans="1:40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>
      <c r="A336" t="s">
        <v>166</v>
      </c>
      <c r="M336" t="str">
        <f t="shared" si="11"/>
        <v/>
      </c>
      <c r="P336" t="str">
        <f t="shared" si="12"/>
        <v/>
      </c>
    </row>
    <row r="337" spans="1:40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>
      <c r="A362" t="s">
        <v>286</v>
      </c>
      <c r="M362" t="str">
        <f t="shared" si="11"/>
        <v/>
      </c>
      <c r="P362" t="str">
        <f t="shared" si="12"/>
        <v/>
      </c>
    </row>
    <row r="363" spans="1:40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>
      <c r="A411" t="s">
        <v>152</v>
      </c>
      <c r="M411" t="str">
        <f t="shared" si="13"/>
        <v/>
      </c>
      <c r="P411" t="str">
        <f t="shared" si="14"/>
        <v/>
      </c>
    </row>
    <row r="412" spans="1:40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>
      <c r="A425" t="s">
        <v>166</v>
      </c>
      <c r="M425" t="str">
        <f t="shared" si="13"/>
        <v/>
      </c>
      <c r="P425" t="str">
        <f t="shared" si="14"/>
        <v/>
      </c>
    </row>
    <row r="426" spans="1:40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/>
  <sheetData>
    <row r="1" spans="1:40">
      <c r="A1" t="s">
        <v>192</v>
      </c>
      <c r="B1" t="s">
        <v>1</v>
      </c>
      <c r="C1" t="s">
        <v>594</v>
      </c>
    </row>
    <row r="2" spans="1:40">
      <c r="A2" t="s">
        <v>595</v>
      </c>
      <c r="B2" t="s">
        <v>596</v>
      </c>
    </row>
    <row r="3" spans="1:40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s="3" t="s">
        <v>526</v>
      </c>
      <c r="S3" s="3" t="s">
        <v>527</v>
      </c>
      <c r="T3" s="3" t="s">
        <v>528</v>
      </c>
      <c r="U3" s="3" t="s">
        <v>529</v>
      </c>
      <c r="V3" s="3" t="s">
        <v>598</v>
      </c>
      <c r="W3" s="3" t="s">
        <v>599</v>
      </c>
      <c r="X3" s="3" t="s">
        <v>600</v>
      </c>
      <c r="Y3" s="3" t="s">
        <v>601</v>
      </c>
      <c r="Z3" s="3" t="s">
        <v>601</v>
      </c>
      <c r="AA3" s="3" t="s">
        <v>533</v>
      </c>
      <c r="AB3" s="3" t="s">
        <v>602</v>
      </c>
      <c r="AC3" s="3" t="s">
        <v>535</v>
      </c>
      <c r="AD3" s="3"/>
      <c r="AE3" s="3"/>
      <c r="AF3" s="3" t="s">
        <v>536</v>
      </c>
      <c r="AG3" s="3" t="s">
        <v>603</v>
      </c>
      <c r="AH3" s="3" t="s">
        <v>538</v>
      </c>
      <c r="AI3" s="3" t="s">
        <v>539</v>
      </c>
      <c r="AJ3" s="3" t="s">
        <v>586</v>
      </c>
      <c r="AK3" s="3" t="s">
        <v>540</v>
      </c>
      <c r="AL3" s="3" t="s">
        <v>541</v>
      </c>
      <c r="AM3" t="s">
        <v>542</v>
      </c>
      <c r="AN3" t="s">
        <v>540</v>
      </c>
    </row>
    <row r="4" spans="1:40">
      <c r="D4" t="s">
        <v>604</v>
      </c>
      <c r="E4" t="s">
        <v>572</v>
      </c>
      <c r="G4" t="s">
        <v>604</v>
      </c>
      <c r="H4" t="s">
        <v>572</v>
      </c>
      <c r="M4" s="3"/>
      <c r="N4" s="3"/>
      <c r="O4" s="3"/>
      <c r="P4" s="3"/>
      <c r="Q4" s="3"/>
      <c r="R4" s="3"/>
      <c r="S4" s="3" t="s">
        <v>545</v>
      </c>
      <c r="T4" s="3"/>
      <c r="U4" s="3"/>
      <c r="V4" s="3" t="s">
        <v>546</v>
      </c>
      <c r="W4" s="3" t="s">
        <v>588</v>
      </c>
      <c r="X4" s="3" t="s">
        <v>547</v>
      </c>
      <c r="Y4" s="3" t="s">
        <v>548</v>
      </c>
      <c r="Z4" s="3" t="s">
        <v>549</v>
      </c>
      <c r="AA4" s="3"/>
      <c r="AB4" s="3" t="s">
        <v>605</v>
      </c>
      <c r="AC4" s="3"/>
      <c r="AD4" s="3" t="s">
        <v>552</v>
      </c>
      <c r="AE4" s="3" t="s">
        <v>553</v>
      </c>
      <c r="AF4" s="3"/>
      <c r="AG4" s="3" t="s">
        <v>606</v>
      </c>
      <c r="AH4" s="3"/>
      <c r="AI4" s="3"/>
      <c r="AJ4" s="3" t="s">
        <v>590</v>
      </c>
      <c r="AK4" s="3" t="s">
        <v>555</v>
      </c>
      <c r="AL4" s="3"/>
      <c r="AN4" t="s">
        <v>607</v>
      </c>
    </row>
    <row r="5" spans="1:40">
      <c r="A5" t="s">
        <v>193</v>
      </c>
    </row>
    <row r="6" spans="1:40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>
      <c r="A54" t="s">
        <v>242</v>
      </c>
      <c r="M54" t="str">
        <f t="shared" si="0"/>
        <v/>
      </c>
      <c r="P54" t="str">
        <f t="shared" si="1"/>
        <v/>
      </c>
    </row>
    <row r="55" spans="1:40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>
      <c r="A68" t="s">
        <v>256</v>
      </c>
      <c r="M68" t="str">
        <f t="shared" si="0"/>
        <v/>
      </c>
      <c r="P68" t="str">
        <f t="shared" si="1"/>
        <v/>
      </c>
    </row>
    <row r="69" spans="1:40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>
      <c r="A96" t="s">
        <v>3</v>
      </c>
      <c r="M96" t="str">
        <f t="shared" si="2"/>
        <v/>
      </c>
      <c r="P96" t="str">
        <f t="shared" si="3"/>
        <v/>
      </c>
    </row>
    <row r="97" spans="1:40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>
      <c r="A145" t="s">
        <v>242</v>
      </c>
      <c r="M145" t="str">
        <f t="shared" si="4"/>
        <v/>
      </c>
      <c r="P145" t="str">
        <f t="shared" si="5"/>
        <v/>
      </c>
    </row>
    <row r="146" spans="1:40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>
      <c r="A159" t="s">
        <v>256</v>
      </c>
      <c r="M159" t="str">
        <f t="shared" si="4"/>
        <v/>
      </c>
      <c r="P159" t="str">
        <f t="shared" si="5"/>
        <v/>
      </c>
    </row>
    <row r="160" spans="1:40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>
      <c r="A187" t="s">
        <v>6</v>
      </c>
      <c r="M187" t="str">
        <f t="shared" si="4"/>
        <v/>
      </c>
      <c r="P187" t="str">
        <f t="shared" si="5"/>
        <v/>
      </c>
    </row>
    <row r="188" spans="1:40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>
      <c r="A236" t="s">
        <v>242</v>
      </c>
      <c r="M236" t="str">
        <f t="shared" si="6"/>
        <v/>
      </c>
      <c r="P236" t="str">
        <f t="shared" si="7"/>
        <v/>
      </c>
    </row>
    <row r="237" spans="1:40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>
      <c r="A250" t="s">
        <v>256</v>
      </c>
      <c r="M250" t="str">
        <f t="shared" si="6"/>
        <v/>
      </c>
      <c r="P250" t="str">
        <f t="shared" si="7"/>
        <v/>
      </c>
    </row>
    <row r="251" spans="1:40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O282"/>
  <sheetViews>
    <sheetView workbookViewId="0"/>
  </sheetViews>
  <sheetFormatPr defaultRowHeight="13.5"/>
  <sheetData>
    <row r="1" spans="1:41">
      <c r="A1" t="s">
        <v>284</v>
      </c>
      <c r="B1" t="s">
        <v>1</v>
      </c>
      <c r="C1" t="s">
        <v>608</v>
      </c>
      <c r="D1" t="s">
        <v>285</v>
      </c>
    </row>
    <row r="2" spans="1:41">
      <c r="A2" t="s">
        <v>595</v>
      </c>
      <c r="B2" t="s">
        <v>596</v>
      </c>
    </row>
    <row r="3" spans="1:41">
      <c r="A3" t="s">
        <v>609</v>
      </c>
    </row>
    <row r="4" spans="1:41">
      <c r="A4" t="s">
        <v>610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B5" t="s">
        <v>193</v>
      </c>
      <c r="C5" t="s">
        <v>517</v>
      </c>
      <c r="F5" t="s">
        <v>518</v>
      </c>
      <c r="H5" s="3"/>
      <c r="I5" s="3" t="s">
        <v>519</v>
      </c>
      <c r="J5" s="3" t="s">
        <v>611</v>
      </c>
      <c r="K5" s="3" t="s">
        <v>612</v>
      </c>
      <c r="L5" s="3" t="s">
        <v>613</v>
      </c>
      <c r="M5" s="3" t="s">
        <v>671</v>
      </c>
      <c r="N5" s="3"/>
      <c r="O5" s="3"/>
      <c r="P5" s="3" t="s">
        <v>672</v>
      </c>
      <c r="Q5" s="3"/>
      <c r="R5" s="3"/>
      <c r="S5" s="3" t="s">
        <v>618</v>
      </c>
      <c r="T5" s="3" t="s">
        <v>619</v>
      </c>
      <c r="U5" s="3" t="s">
        <v>620</v>
      </c>
      <c r="V5" s="3" t="s">
        <v>621</v>
      </c>
      <c r="W5" s="3" t="s">
        <v>622</v>
      </c>
      <c r="X5" s="3" t="s">
        <v>623</v>
      </c>
      <c r="Y5" s="3" t="s">
        <v>624</v>
      </c>
      <c r="Z5" s="3" t="s">
        <v>625</v>
      </c>
      <c r="AA5" s="3" t="s">
        <v>626</v>
      </c>
      <c r="AB5" s="3" t="s">
        <v>627</v>
      </c>
      <c r="AC5" s="3" t="s">
        <v>535</v>
      </c>
      <c r="AD5" s="3"/>
      <c r="AE5" s="3"/>
      <c r="AF5" s="3" t="s">
        <v>628</v>
      </c>
      <c r="AG5" s="3" t="s">
        <v>629</v>
      </c>
      <c r="AH5" s="3" t="s">
        <v>538</v>
      </c>
      <c r="AI5" s="3" t="s">
        <v>539</v>
      </c>
      <c r="AJ5" s="3" t="s">
        <v>630</v>
      </c>
      <c r="AK5" s="3" t="s">
        <v>631</v>
      </c>
      <c r="AL5" s="3" t="s">
        <v>632</v>
      </c>
      <c r="AM5" s="3" t="s">
        <v>542</v>
      </c>
      <c r="AN5" s="3" t="s">
        <v>633</v>
      </c>
      <c r="AO5" s="3"/>
    </row>
    <row r="6" spans="1:41">
      <c r="D6" t="s">
        <v>543</v>
      </c>
      <c r="E6" t="s">
        <v>572</v>
      </c>
      <c r="G6" t="s">
        <v>543</v>
      </c>
      <c r="H6" s="3" t="s">
        <v>572</v>
      </c>
      <c r="I6" s="3"/>
      <c r="J6" s="3"/>
      <c r="K6" s="3"/>
      <c r="L6" s="3"/>
      <c r="M6" s="3"/>
      <c r="N6" s="3" t="s">
        <v>614</v>
      </c>
      <c r="O6" s="3" t="s">
        <v>615</v>
      </c>
      <c r="P6" s="3"/>
      <c r="Q6" s="3" t="s">
        <v>616</v>
      </c>
      <c r="R6" s="3" t="s">
        <v>617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 t="s">
        <v>552</v>
      </c>
      <c r="AE6" s="3" t="s">
        <v>553</v>
      </c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A7" t="s">
        <v>193</v>
      </c>
    </row>
    <row r="8" spans="1:41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>
        <v>1.9</v>
      </c>
      <c r="M8">
        <f t="shared" ref="M8:M71" si="0">IFERROR(IF(N8+O8=0,"",N8+O8),"")</f>
        <v>58.1</v>
      </c>
      <c r="N8">
        <v>55.7</v>
      </c>
      <c r="O8">
        <v>2.4</v>
      </c>
      <c r="P8">
        <f t="shared" ref="P8:P9" si="1">IFERROR(IF(Q8+R8=0,"",Q8+R8),"")</f>
        <v>23.799999999999997</v>
      </c>
      <c r="Q8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1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1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1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1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1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1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1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1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>
      <c r="A56" t="s">
        <v>242</v>
      </c>
      <c r="M56" t="str">
        <f t="shared" si="0"/>
        <v/>
      </c>
      <c r="P56" t="str">
        <f t="shared" si="2"/>
        <v/>
      </c>
    </row>
    <row r="57" spans="1:40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>
      <c r="A70" t="s">
        <v>256</v>
      </c>
      <c r="M70" t="str">
        <f t="shared" si="0"/>
        <v/>
      </c>
      <c r="P70" t="str">
        <f t="shared" si="2"/>
        <v/>
      </c>
    </row>
    <row r="71" spans="1:40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>
      <c r="A99" t="s">
        <v>3</v>
      </c>
      <c r="M99" t="str">
        <f t="shared" si="3"/>
        <v/>
      </c>
      <c r="P99" t="str">
        <f t="shared" si="4"/>
        <v/>
      </c>
    </row>
    <row r="100" spans="1:40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>
      <c r="A148" t="s">
        <v>242</v>
      </c>
      <c r="M148" t="str">
        <f t="shared" si="5"/>
        <v/>
      </c>
      <c r="P148" t="str">
        <f t="shared" si="6"/>
        <v/>
      </c>
    </row>
    <row r="149" spans="1:40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>
      <c r="A162" t="s">
        <v>256</v>
      </c>
      <c r="M162" t="str">
        <f t="shared" si="5"/>
        <v/>
      </c>
      <c r="P162" t="str">
        <f t="shared" si="6"/>
        <v/>
      </c>
    </row>
    <row r="163" spans="1:40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>
      <c r="A191" t="s">
        <v>6</v>
      </c>
      <c r="M191" t="str">
        <f t="shared" si="5"/>
        <v/>
      </c>
      <c r="P191" t="str">
        <f t="shared" si="6"/>
        <v/>
      </c>
    </row>
    <row r="192" spans="1:40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>
      <c r="A240" t="s">
        <v>242</v>
      </c>
      <c r="M240" t="str">
        <f t="shared" si="7"/>
        <v/>
      </c>
      <c r="P240" t="str">
        <f t="shared" si="8"/>
        <v/>
      </c>
    </row>
    <row r="241" spans="1:40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>
      <c r="A254" t="s">
        <v>256</v>
      </c>
      <c r="M254" t="str">
        <f t="shared" si="7"/>
        <v/>
      </c>
      <c r="P254" t="str">
        <f t="shared" si="8"/>
        <v/>
      </c>
    </row>
    <row r="255" spans="1:40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/>
  <sheetData>
    <row r="1" spans="1:42">
      <c r="A1" t="s">
        <v>289</v>
      </c>
      <c r="B1" t="s">
        <v>1</v>
      </c>
      <c r="C1" t="s">
        <v>634</v>
      </c>
      <c r="D1" t="s">
        <v>290</v>
      </c>
    </row>
    <row r="2" spans="1:42">
      <c r="A2" t="s">
        <v>635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>
      <c r="A55" t="s">
        <v>339</v>
      </c>
    </row>
    <row r="56" spans="1:42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>
      <c r="A69" t="s">
        <v>353</v>
      </c>
    </row>
    <row r="70" spans="1:42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>
      <c r="A100" t="s">
        <v>646</v>
      </c>
    </row>
    <row r="101" spans="1:42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>
      <c r="A149" t="s">
        <v>339</v>
      </c>
    </row>
    <row r="150" spans="1:42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>
      <c r="A163" t="s">
        <v>353</v>
      </c>
    </row>
    <row r="164" spans="1:42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>
      <c r="A194" t="s">
        <v>647</v>
      </c>
    </row>
    <row r="195" spans="1:42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>
      <c r="A243" t="s">
        <v>339</v>
      </c>
    </row>
    <row r="244" spans="1:42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>
      <c r="A257" t="s">
        <v>353</v>
      </c>
    </row>
    <row r="258" spans="1:42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/>
  <sheetData>
    <row r="1" spans="1:42">
      <c r="A1" t="s">
        <v>384</v>
      </c>
      <c r="B1" t="s">
        <v>1</v>
      </c>
      <c r="C1" t="s">
        <v>648</v>
      </c>
      <c r="D1" t="s">
        <v>290</v>
      </c>
    </row>
    <row r="2" spans="1:42">
      <c r="A2" t="s">
        <v>649</v>
      </c>
    </row>
    <row r="3" spans="1:42">
      <c r="B3" t="s">
        <v>636</v>
      </c>
    </row>
    <row r="4" spans="1:42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>
      <c r="A6" t="s">
        <v>2</v>
      </c>
    </row>
    <row r="7" spans="1:42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>
      <c r="A55" t="s">
        <v>385</v>
      </c>
    </row>
    <row r="56" spans="1:42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>
      <c r="A70" t="s">
        <v>353</v>
      </c>
    </row>
    <row r="71" spans="1:42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>
      <c r="A106" t="s">
        <v>646</v>
      </c>
    </row>
    <row r="107" spans="1:42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>
      <c r="A155" t="s">
        <v>385</v>
      </c>
    </row>
    <row r="156" spans="1:42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>
      <c r="A170" t="s">
        <v>353</v>
      </c>
    </row>
    <row r="171" spans="1:42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>
      <c r="A206" t="s">
        <v>647</v>
      </c>
    </row>
    <row r="207" spans="1:42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>
      <c r="A255" t="s">
        <v>385</v>
      </c>
    </row>
    <row r="256" spans="1:42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>
      <c r="A270" t="s">
        <v>353</v>
      </c>
    </row>
    <row r="271" spans="1:42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図1-45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cp:lastPrinted>2017-03-22T10:22:14Z</cp:lastPrinted>
  <dcterms:created xsi:type="dcterms:W3CDTF">2016-08-25T04:45:22Z</dcterms:created>
  <dcterms:modified xsi:type="dcterms:W3CDTF">2017-09-14T10:22:37Z</dcterms:modified>
</cp:coreProperties>
</file>